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グループ申込書" sheetId="1" r:id="rId4"/>
  </sheets>
  <definedNames/>
  <calcPr/>
  <extLst>
    <ext uri="GoogleSheetsCustomDataVersion2">
      <go:sheetsCustomData xmlns:go="http://customooxmlschemas.google.com/" r:id="rId5" roundtripDataChecksum="nmCWMw6o+Z6FJL/LZbYCbpYk9krdyJMBIBSEUYOE7ls="/>
    </ext>
  </extLst>
</workbook>
</file>

<file path=xl/sharedStrings.xml><?xml version="1.0" encoding="utf-8"?>
<sst xmlns="http://schemas.openxmlformats.org/spreadsheetml/2006/main" count="104" uniqueCount="85">
  <si>
    <t>号</t>
  </si>
  <si>
    <t>【ほっとパル手箱】折込み申込書</t>
  </si>
  <si>
    <t>2024.11.5更新</t>
  </si>
  <si>
    <t>御社名</t>
  </si>
  <si>
    <t>サイズ</t>
  </si>
  <si>
    <t>部数</t>
  </si>
  <si>
    <t>単価</t>
  </si>
  <si>
    <t>料金（税別）</t>
  </si>
  <si>
    <t>税込（10％）</t>
  </si>
  <si>
    <t>申込日</t>
  </si>
  <si>
    <t>ご担当者</t>
  </si>
  <si>
    <t>納品日</t>
  </si>
  <si>
    <t>グループ</t>
  </si>
  <si>
    <t>地域名</t>
  </si>
  <si>
    <t>配布数</t>
  </si>
  <si>
    <t>申込み</t>
  </si>
  <si>
    <t>備考</t>
  </si>
  <si>
    <t>北　　部</t>
  </si>
  <si>
    <t>A</t>
  </si>
  <si>
    <t>浅川西条・浅川押田・浅川１・２・３・４・５丁目・神楽橋・屋敷田・若槻団地・檀田１・２丁目</t>
  </si>
  <si>
    <t>B</t>
  </si>
  <si>
    <t>徳間・徳間１丁目・稲田1・2・3丁目</t>
  </si>
  <si>
    <t>C</t>
  </si>
  <si>
    <t>上松１・４丁目・横沢町・花咲町・狐池・吉田１（三輪9丁目含む）・２・３丁目・三輪10丁目</t>
  </si>
  <si>
    <t>D</t>
  </si>
  <si>
    <t>吉田４（南堀含む）・５丁目・中越１・２丁目</t>
  </si>
  <si>
    <t>E</t>
  </si>
  <si>
    <t>三輪５・６・８・９丁目・三輪田町</t>
  </si>
  <si>
    <t>F</t>
  </si>
  <si>
    <t>三輪１・２・３・４丁目・桐原１・２丁目（吉田3丁目含む）</t>
  </si>
  <si>
    <t>G</t>
  </si>
  <si>
    <t>上駒沢・富竹・稲田４丁目・北堀・南堀</t>
  </si>
  <si>
    <t>H</t>
  </si>
  <si>
    <t>石渡（南堀含む）・北尾張部・小島・北長池・柳原・桜新町・西尾張部・南長池</t>
  </si>
  <si>
    <t>I</t>
  </si>
  <si>
    <t>西和田１・２丁目・東和田・中越１丁目・平林１・２丁目</t>
  </si>
  <si>
    <t>J</t>
  </si>
  <si>
    <t>東鶴賀・西鶴賀（田町含む）・居町（北条含む）・鶴賀七瀬・七瀬南部・東鶴賀・柳町・大字鶴賀・鶴賀緑町（長野市役所のみ）</t>
  </si>
  <si>
    <t>K</t>
  </si>
  <si>
    <t>高田・高田北条・高田五分一・高田中村・高田川端・上高田</t>
  </si>
  <si>
    <t>L</t>
  </si>
  <si>
    <t>稲葉・稲葉中千田・稲葉上千田・稲葉日詰・稲葉母袋</t>
  </si>
  <si>
    <t>M</t>
  </si>
  <si>
    <t>若宮１・２丁目・南高田・南高田１・２丁目・上高田・東風間・西風間・朝陽団地</t>
  </si>
  <si>
    <t>N</t>
  </si>
  <si>
    <t>栗田・若里１・２・４・５・６・７丁目・中御所1・5丁目</t>
  </si>
  <si>
    <t>O</t>
  </si>
  <si>
    <t>中御所１・３・４丁目・岡田町・北石堂・南石堂</t>
  </si>
  <si>
    <t>P</t>
  </si>
  <si>
    <t>川合新田・松岡１・２丁目・大豆島・大豆島東団地</t>
  </si>
  <si>
    <t>Q</t>
  </si>
  <si>
    <t>差出南１・２・３丁目・伊勢宮2・3丁目・安茂里宮沖・犀北団地・小市１・２丁目</t>
  </si>
  <si>
    <t>合計</t>
  </si>
  <si>
    <t>X</t>
  </si>
  <si>
    <t>南長野（長野県庁のみ）</t>
  </si>
  <si>
    <t>南　　部</t>
  </si>
  <si>
    <t>R</t>
  </si>
  <si>
    <t>青木島町青木島、青木島町綱島、青木島町大塚</t>
  </si>
  <si>
    <t>S</t>
  </si>
  <si>
    <t>三本柳東１・２・３丁目、三本柳西１・２・３丁目、丹波島１・２・３丁目、稲里１丁目・川中島町上氷鉋・川中島町四ツ屋</t>
  </si>
  <si>
    <t>T</t>
  </si>
  <si>
    <t>下氷鉋・稲里町中氷鉋・稲里町中央１・２・３・４丁目・稲里町田牧・小島田町</t>
  </si>
  <si>
    <t>U</t>
  </si>
  <si>
    <t>川中島町今井・川中島町北原・川中島町原・今井団地・御厨・里島（篠ノ井布施高田含む）</t>
  </si>
  <si>
    <t>V</t>
  </si>
  <si>
    <t>篠ノ井布施高田・御幣川（二ツ柳含む）・合戦場１・２・３・4丁目・金井田・篠ノ井会・篠ノ井小森</t>
  </si>
  <si>
    <t>W</t>
  </si>
  <si>
    <t>二ツ柳（中条）・二ツ柳（御幣川含む）・布施五明（瀬原田・北五明）・布施高田</t>
  </si>
  <si>
    <t>Y</t>
  </si>
  <si>
    <t>神明、広田、稲里町田牧・東犀南、篠ノ井東福寺・篠ノ井西寺尾・杵渕</t>
  </si>
  <si>
    <t>松代</t>
  </si>
  <si>
    <t>Z1</t>
  </si>
  <si>
    <t>松代城東・東寺尾・西寺尾・大室団地・殿町・中町・伊勢町</t>
  </si>
  <si>
    <t>若穂</t>
  </si>
  <si>
    <t>Z2</t>
  </si>
  <si>
    <t>若穂綿内</t>
  </si>
  <si>
    <t>信州新町</t>
  </si>
  <si>
    <t>Z3</t>
  </si>
  <si>
    <t>須坂市</t>
  </si>
  <si>
    <t>Z4</t>
  </si>
  <si>
    <t>墨坂１・3・４・５丁目・墨坂南２・３・４丁目・境沢・塩川・高梨（五閑含む）</t>
  </si>
  <si>
    <t>千曲市</t>
  </si>
  <si>
    <t>Z5</t>
  </si>
  <si>
    <t>屋代・杭瀬下・内川・鋳物師屋・寂蒔</t>
  </si>
  <si>
    <t>総合計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</si>
</sst>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[Red]\(#,##0\)"/>
    <numFmt numFmtId="165" formatCode="#,##0_ "/>
  </numFmts>
  <fonts count="12">
    <font>
      <sz val="11.0"/>
      <color theme="1"/>
      <name val="Aptos Narrow"/>
      <scheme val="minor"/>
    </font>
    <font>
      <sz val="11.0"/>
      <color theme="1"/>
      <name val="BIZ UDPゴシック"/>
    </font>
    <font>
      <sz val="26.0"/>
      <color theme="1"/>
      <name val="BIZ UDPゴシック"/>
    </font>
    <font>
      <sz val="36.0"/>
      <color theme="1"/>
      <name val="BIZ UDPゴシック"/>
    </font>
    <font>
      <sz val="16.0"/>
      <color theme="1"/>
      <name val="BIZ UDPゴシック"/>
    </font>
    <font/>
    <font>
      <sz val="18.0"/>
      <color theme="1"/>
      <name val="BIZ UDPゴシック"/>
    </font>
    <font>
      <sz val="14.0"/>
      <color theme="1"/>
      <name val="BIZ UDPゴシック"/>
    </font>
    <font>
      <b/>
      <sz val="16.0"/>
      <color theme="1"/>
      <name val="BIZ UDPゴシック"/>
    </font>
    <font>
      <sz val="12.0"/>
      <color theme="1"/>
      <name val="BIZ UDPゴシック"/>
    </font>
    <font>
      <b/>
      <sz val="12.0"/>
      <color theme="1"/>
      <name val="BIZ UDPゴシック"/>
    </font>
    <font>
      <b/>
      <sz val="18.0"/>
      <color theme="1"/>
      <name val="BIZ UDPゴシック"/>
    </font>
  </fonts>
  <fills count="4">
    <fill>
      <patternFill patternType="none"/>
    </fill>
    <fill>
      <patternFill patternType="lightGray"/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</fills>
  <borders count="1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0" fillId="0" fontId="2" numFmtId="0" xfId="0" applyAlignment="1" applyFont="1">
      <alignment horizontal="right" vertical="center"/>
    </xf>
    <xf borderId="2" fillId="0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0" fontId="4" numFmtId="164" xfId="0" applyAlignment="1" applyBorder="1" applyFont="1" applyNumberFormat="1">
      <alignment vertical="center"/>
    </xf>
    <xf borderId="4" fillId="2" fontId="6" numFmtId="0" xfId="0" applyAlignment="1" applyBorder="1" applyFont="1">
      <alignment vertical="center"/>
    </xf>
    <xf borderId="4" fillId="0" fontId="6" numFmtId="165" xfId="0" applyAlignment="1" applyBorder="1" applyFont="1" applyNumberFormat="1">
      <alignment vertical="center"/>
    </xf>
    <xf borderId="5" fillId="0" fontId="7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center" vertical="center"/>
    </xf>
    <xf borderId="4" fillId="3" fontId="4" numFmtId="49" xfId="0" applyAlignment="1" applyBorder="1" applyFont="1" applyNumberFormat="1">
      <alignment horizontal="center" vertical="center"/>
    </xf>
    <xf borderId="2" fillId="3" fontId="4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vertical="center"/>
    </xf>
    <xf borderId="7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8" fillId="0" fontId="8" numFmtId="0" xfId="0" applyAlignment="1" applyBorder="1" applyFont="1">
      <alignment horizontal="center" textRotation="255" vertical="center"/>
    </xf>
    <xf borderId="9" fillId="0" fontId="8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shrinkToFit="0" vertical="center" wrapText="1"/>
    </xf>
    <xf borderId="10" fillId="0" fontId="8" numFmtId="164" xfId="0" applyAlignment="1" applyBorder="1" applyFont="1" applyNumberFormat="1">
      <alignment horizontal="right" vertical="center"/>
    </xf>
    <xf borderId="2" fillId="0" fontId="9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11" fillId="0" fontId="5" numFmtId="0" xfId="0" applyAlignment="1" applyBorder="1" applyFont="1">
      <alignment vertical="center"/>
    </xf>
    <xf borderId="4" fillId="0" fontId="8" numFmtId="49" xfId="0" applyAlignment="1" applyBorder="1" applyFont="1" applyNumberFormat="1">
      <alignment horizontal="center" vertical="center"/>
    </xf>
    <xf borderId="3" fillId="0" fontId="8" numFmtId="164" xfId="0" applyAlignment="1" applyBorder="1" applyFont="1" applyNumberFormat="1">
      <alignment horizontal="right" vertical="center"/>
    </xf>
    <xf borderId="9" fillId="0" fontId="5" numFmtId="0" xfId="0" applyAlignment="1" applyBorder="1" applyFont="1">
      <alignment vertical="center"/>
    </xf>
    <xf borderId="12" fillId="0" fontId="8" numFmtId="164" xfId="0" applyAlignment="1" applyBorder="1" applyFont="1" applyNumberFormat="1">
      <alignment horizontal="right" vertical="center"/>
    </xf>
    <xf borderId="0" fillId="0" fontId="8" numFmtId="0" xfId="0" applyAlignment="1" applyFont="1">
      <alignment horizontal="center" textRotation="255" vertical="center"/>
    </xf>
    <xf borderId="0" fillId="0" fontId="8" numFmtId="49" xfId="0" applyAlignment="1" applyFont="1" applyNumberForma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4" numFmtId="0" xfId="0" applyAlignment="1" applyFont="1">
      <alignment horizontal="right" shrinkToFit="0" vertical="center" wrapText="1"/>
    </xf>
    <xf borderId="4" fillId="0" fontId="8" numFmtId="164" xfId="0" applyAlignment="1" applyBorder="1" applyFont="1" applyNumberFormat="1">
      <alignment horizontal="right" vertical="center"/>
    </xf>
    <xf borderId="0" fillId="0" fontId="9" numFmtId="0" xfId="0" applyAlignment="1" applyFont="1">
      <alignment horizontal="center" vertical="center"/>
    </xf>
    <xf borderId="5" fillId="0" fontId="8" numFmtId="164" xfId="0" applyAlignment="1" applyBorder="1" applyFont="1" applyNumberFormat="1">
      <alignment horizontal="right" vertical="center"/>
    </xf>
    <xf borderId="5" fillId="0" fontId="4" numFmtId="0" xfId="0" applyAlignment="1" applyBorder="1" applyFont="1">
      <alignment vertical="center"/>
    </xf>
    <xf borderId="4" fillId="0" fontId="8" numFmtId="0" xfId="0" applyAlignment="1" applyBorder="1" applyFont="1">
      <alignment horizontal="center" textRotation="255" vertical="center"/>
    </xf>
    <xf borderId="2" fillId="0" fontId="4" numFmtId="0" xfId="0" applyAlignment="1" applyBorder="1" applyFont="1">
      <alignment horizontal="left" shrinkToFit="0" vertical="center" wrapText="1"/>
    </xf>
    <xf borderId="4" fillId="0" fontId="8" numFmtId="0" xfId="0" applyAlignment="1" applyBorder="1" applyFont="1">
      <alignment horizontal="right" vertical="center"/>
    </xf>
    <xf borderId="4" fillId="0" fontId="9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4" fillId="0" fontId="4" numFmtId="0" xfId="0" applyAlignment="1" applyBorder="1" applyFont="1">
      <alignment horizontal="right" vertical="center"/>
    </xf>
    <xf borderId="0" fillId="0" fontId="1" numFmtId="0" xfId="0" applyAlignment="1" applyFont="1">
      <alignment horizontal="right" shrinkToFit="0" vertical="center" wrapText="1"/>
    </xf>
    <xf borderId="8" fillId="0" fontId="8" numFmtId="0" xfId="0" applyAlignment="1" applyBorder="1" applyFont="1">
      <alignment horizontal="center" shrinkToFit="0" textRotation="255" vertical="center" wrapText="1"/>
    </xf>
    <xf borderId="4" fillId="0" fontId="8" numFmtId="165" xfId="0" applyAlignment="1" applyBorder="1" applyFont="1" applyNumberFormat="1">
      <alignment horizontal="right" vertical="center"/>
    </xf>
    <xf borderId="8" fillId="0" fontId="8" numFmtId="165" xfId="0" applyAlignment="1" applyBorder="1" applyFont="1" applyNumberFormat="1">
      <alignment horizontal="right" vertical="center"/>
    </xf>
    <xf borderId="0" fillId="0" fontId="8" numFmtId="0" xfId="0" applyAlignment="1" applyFont="1">
      <alignment horizontal="center" shrinkToFit="0" textRotation="255" vertical="center" wrapText="1"/>
    </xf>
    <xf borderId="0" fillId="0" fontId="9" numFmtId="49" xfId="0" applyAlignment="1" applyFont="1" applyNumberFormat="1">
      <alignment horizontal="center" vertical="center"/>
    </xf>
    <xf borderId="13" fillId="0" fontId="9" numFmtId="0" xfId="0" applyAlignment="1" applyBorder="1" applyFont="1">
      <alignment vertical="center"/>
    </xf>
    <xf borderId="14" fillId="0" fontId="9" numFmtId="0" xfId="0" applyAlignment="1" applyBorder="1" applyFont="1">
      <alignment vertical="center"/>
    </xf>
    <xf borderId="4" fillId="0" fontId="10" numFmtId="0" xfId="0" applyAlignment="1" applyBorder="1" applyFont="1">
      <alignment horizontal="center" shrinkToFit="0" vertical="center" wrapText="1"/>
    </xf>
    <xf borderId="3" fillId="0" fontId="8" numFmtId="164" xfId="0" applyAlignment="1" applyBorder="1" applyFont="1" applyNumberFormat="1">
      <alignment vertical="center"/>
    </xf>
    <xf borderId="4" fillId="0" fontId="10" numFmtId="0" xfId="0" applyAlignment="1" applyBorder="1" applyFont="1">
      <alignment horizontal="center" vertical="center"/>
    </xf>
    <xf borderId="12" fillId="0" fontId="8" numFmtId="164" xfId="0" applyAlignment="1" applyBorder="1" applyFont="1" applyNumberFormat="1">
      <alignment vertical="center"/>
    </xf>
    <xf borderId="0" fillId="0" fontId="6" numFmtId="0" xfId="0" applyAlignment="1" applyFont="1">
      <alignment horizontal="right" vertical="center"/>
    </xf>
    <xf borderId="15" fillId="0" fontId="11" numFmtId="164" xfId="0" applyAlignment="1" applyBorder="1" applyFont="1" applyNumberFormat="1">
      <alignment vertical="center"/>
    </xf>
    <xf borderId="16" fillId="0" fontId="11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15.5"/>
    <col customWidth="1" min="3" max="3" width="53.75"/>
    <col customWidth="1" min="4" max="4" width="5.63"/>
    <col customWidth="1" min="5" max="6" width="12.38"/>
    <col customWidth="1" min="7" max="7" width="18.0"/>
    <col customWidth="1" min="8" max="8" width="16.5"/>
    <col customWidth="1" min="9" max="9" width="18.0"/>
    <col customWidth="1" min="10" max="10" width="12.38"/>
    <col customWidth="1" min="11" max="11" width="27.25"/>
    <col customWidth="1" min="12" max="26" width="7.63"/>
  </cols>
  <sheetData>
    <row r="1" ht="12.0" hidden="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75.0" customHeight="1">
      <c r="A2" s="4"/>
      <c r="B2" s="5"/>
      <c r="C2" s="6"/>
      <c r="D2" s="7" t="s">
        <v>0</v>
      </c>
      <c r="E2" s="7" t="s">
        <v>1</v>
      </c>
      <c r="F2" s="7"/>
      <c r="G2" s="7"/>
      <c r="H2" s="7"/>
      <c r="I2" s="5"/>
      <c r="J2" s="4"/>
      <c r="K2" s="8" t="s">
        <v>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9"/>
      <c r="B3" s="9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2.0" customHeight="1">
      <c r="A4" s="10" t="s">
        <v>3</v>
      </c>
      <c r="B4" s="11"/>
      <c r="C4" s="12"/>
      <c r="D4" s="11"/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2.0" customHeight="1">
      <c r="A5" s="10" t="s">
        <v>10</v>
      </c>
      <c r="B5" s="11"/>
      <c r="C5" s="12"/>
      <c r="D5" s="11"/>
      <c r="E5" s="15"/>
      <c r="F5" s="16">
        <f>I49</f>
        <v>0</v>
      </c>
      <c r="G5" s="17"/>
      <c r="H5" s="18">
        <f>F5*G5</f>
        <v>0</v>
      </c>
      <c r="I5" s="18">
        <f>H5*1.1</f>
        <v>0</v>
      </c>
      <c r="J5" s="13" t="s">
        <v>11</v>
      </c>
      <c r="K5" s="1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3.0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20"/>
      <c r="B7" s="21" t="s">
        <v>12</v>
      </c>
      <c r="C7" s="22" t="s">
        <v>13</v>
      </c>
      <c r="D7" s="23"/>
      <c r="E7" s="23"/>
      <c r="F7" s="23"/>
      <c r="G7" s="11"/>
      <c r="H7" s="24" t="s">
        <v>14</v>
      </c>
      <c r="I7" s="25" t="s">
        <v>15</v>
      </c>
      <c r="J7" s="26" t="s">
        <v>16</v>
      </c>
      <c r="K7" s="11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42.0" customHeight="1">
      <c r="A8" s="28" t="s">
        <v>17</v>
      </c>
      <c r="B8" s="29" t="s">
        <v>18</v>
      </c>
      <c r="C8" s="30" t="s">
        <v>19</v>
      </c>
      <c r="D8" s="23"/>
      <c r="E8" s="23"/>
      <c r="F8" s="23"/>
      <c r="G8" s="11"/>
      <c r="H8" s="31">
        <v>3400.0</v>
      </c>
      <c r="I8" s="31"/>
      <c r="J8" s="32"/>
      <c r="K8" s="11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42.0" customHeight="1">
      <c r="A9" s="34"/>
      <c r="B9" s="35" t="s">
        <v>20</v>
      </c>
      <c r="C9" s="30" t="s">
        <v>21</v>
      </c>
      <c r="D9" s="23"/>
      <c r="E9" s="23"/>
      <c r="F9" s="23"/>
      <c r="G9" s="11"/>
      <c r="H9" s="36">
        <v>3330.0</v>
      </c>
      <c r="I9" s="36"/>
      <c r="J9" s="32"/>
      <c r="K9" s="11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42.0" customHeight="1">
      <c r="A10" s="34"/>
      <c r="B10" s="35" t="s">
        <v>22</v>
      </c>
      <c r="C10" s="30" t="s">
        <v>23</v>
      </c>
      <c r="D10" s="23"/>
      <c r="E10" s="23"/>
      <c r="F10" s="23"/>
      <c r="G10" s="11"/>
      <c r="H10" s="36">
        <v>5400.0</v>
      </c>
      <c r="I10" s="36"/>
      <c r="J10" s="32"/>
      <c r="K10" s="11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42.0" customHeight="1">
      <c r="A11" s="34"/>
      <c r="B11" s="35" t="s">
        <v>24</v>
      </c>
      <c r="C11" s="30" t="s">
        <v>25</v>
      </c>
      <c r="D11" s="23"/>
      <c r="E11" s="23"/>
      <c r="F11" s="23"/>
      <c r="G11" s="11"/>
      <c r="H11" s="36">
        <v>3170.0</v>
      </c>
      <c r="I11" s="36"/>
      <c r="J11" s="32"/>
      <c r="K11" s="11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42.0" customHeight="1">
      <c r="A12" s="34"/>
      <c r="B12" s="35" t="s">
        <v>26</v>
      </c>
      <c r="C12" s="30" t="s">
        <v>27</v>
      </c>
      <c r="D12" s="23"/>
      <c r="E12" s="23"/>
      <c r="F12" s="23"/>
      <c r="G12" s="11"/>
      <c r="H12" s="36">
        <v>3600.0</v>
      </c>
      <c r="I12" s="36"/>
      <c r="J12" s="32"/>
      <c r="K12" s="11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42.0" customHeight="1">
      <c r="A13" s="34"/>
      <c r="B13" s="35" t="s">
        <v>28</v>
      </c>
      <c r="C13" s="30" t="s">
        <v>29</v>
      </c>
      <c r="D13" s="23"/>
      <c r="E13" s="23"/>
      <c r="F13" s="23"/>
      <c r="G13" s="11"/>
      <c r="H13" s="36">
        <v>2550.0</v>
      </c>
      <c r="I13" s="36"/>
      <c r="J13" s="32"/>
      <c r="K13" s="11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42.0" customHeight="1">
      <c r="A14" s="34"/>
      <c r="B14" s="35" t="s">
        <v>30</v>
      </c>
      <c r="C14" s="30" t="s">
        <v>31</v>
      </c>
      <c r="D14" s="23"/>
      <c r="E14" s="23"/>
      <c r="F14" s="23"/>
      <c r="G14" s="11"/>
      <c r="H14" s="36">
        <v>4280.0</v>
      </c>
      <c r="I14" s="36"/>
      <c r="J14" s="32"/>
      <c r="K14" s="11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42.0" customHeight="1">
      <c r="A15" s="34"/>
      <c r="B15" s="35" t="s">
        <v>32</v>
      </c>
      <c r="C15" s="30" t="s">
        <v>33</v>
      </c>
      <c r="D15" s="23"/>
      <c r="E15" s="23"/>
      <c r="F15" s="23"/>
      <c r="G15" s="11"/>
      <c r="H15" s="36">
        <v>3860.0</v>
      </c>
      <c r="I15" s="36"/>
      <c r="J15" s="32"/>
      <c r="K15" s="11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42.0" customHeight="1">
      <c r="A16" s="34"/>
      <c r="B16" s="35" t="s">
        <v>34</v>
      </c>
      <c r="C16" s="30" t="s">
        <v>35</v>
      </c>
      <c r="D16" s="23"/>
      <c r="E16" s="23"/>
      <c r="F16" s="23"/>
      <c r="G16" s="11"/>
      <c r="H16" s="36">
        <v>3200.0</v>
      </c>
      <c r="I16" s="36"/>
      <c r="J16" s="32"/>
      <c r="K16" s="11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42.0" customHeight="1">
      <c r="A17" s="34"/>
      <c r="B17" s="35" t="s">
        <v>36</v>
      </c>
      <c r="C17" s="30" t="s">
        <v>37</v>
      </c>
      <c r="D17" s="23"/>
      <c r="E17" s="23"/>
      <c r="F17" s="23"/>
      <c r="G17" s="11"/>
      <c r="H17" s="36">
        <v>3360.0</v>
      </c>
      <c r="I17" s="36"/>
      <c r="J17" s="32"/>
      <c r="K17" s="11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42.0" customHeight="1">
      <c r="A18" s="34"/>
      <c r="B18" s="35" t="s">
        <v>38</v>
      </c>
      <c r="C18" s="30" t="s">
        <v>39</v>
      </c>
      <c r="D18" s="23"/>
      <c r="E18" s="23"/>
      <c r="F18" s="23"/>
      <c r="G18" s="11"/>
      <c r="H18" s="36">
        <v>3520.0</v>
      </c>
      <c r="I18" s="36"/>
      <c r="J18" s="32"/>
      <c r="K18" s="11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42.0" customHeight="1">
      <c r="A19" s="34"/>
      <c r="B19" s="35" t="s">
        <v>40</v>
      </c>
      <c r="C19" s="30" t="s">
        <v>41</v>
      </c>
      <c r="D19" s="23"/>
      <c r="E19" s="23"/>
      <c r="F19" s="23"/>
      <c r="G19" s="11"/>
      <c r="H19" s="36">
        <v>2220.0</v>
      </c>
      <c r="I19" s="36"/>
      <c r="J19" s="32"/>
      <c r="K19" s="11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42.0" customHeight="1">
      <c r="A20" s="34"/>
      <c r="B20" s="35" t="s">
        <v>42</v>
      </c>
      <c r="C20" s="30" t="s">
        <v>43</v>
      </c>
      <c r="D20" s="23"/>
      <c r="E20" s="23"/>
      <c r="F20" s="23"/>
      <c r="G20" s="11"/>
      <c r="H20" s="36">
        <v>1820.0</v>
      </c>
      <c r="I20" s="36"/>
      <c r="J20" s="32"/>
      <c r="K20" s="11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42.0" customHeight="1">
      <c r="A21" s="34"/>
      <c r="B21" s="35" t="s">
        <v>44</v>
      </c>
      <c r="C21" s="30" t="s">
        <v>45</v>
      </c>
      <c r="D21" s="23"/>
      <c r="E21" s="23"/>
      <c r="F21" s="23"/>
      <c r="G21" s="11"/>
      <c r="H21" s="36">
        <v>6700.0</v>
      </c>
      <c r="I21" s="36"/>
      <c r="J21" s="32"/>
      <c r="K21" s="11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42.0" customHeight="1">
      <c r="A22" s="34"/>
      <c r="B22" s="35" t="s">
        <v>46</v>
      </c>
      <c r="C22" s="30" t="s">
        <v>47</v>
      </c>
      <c r="D22" s="23"/>
      <c r="E22" s="23"/>
      <c r="F22" s="23"/>
      <c r="G22" s="11"/>
      <c r="H22" s="36">
        <v>2000.0</v>
      </c>
      <c r="I22" s="36"/>
      <c r="J22" s="32"/>
      <c r="K22" s="11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42.0" customHeight="1">
      <c r="A23" s="34"/>
      <c r="B23" s="35" t="s">
        <v>48</v>
      </c>
      <c r="C23" s="30" t="s">
        <v>49</v>
      </c>
      <c r="D23" s="23"/>
      <c r="E23" s="23"/>
      <c r="F23" s="23"/>
      <c r="G23" s="11"/>
      <c r="H23" s="36">
        <v>2530.0</v>
      </c>
      <c r="I23" s="36"/>
      <c r="J23" s="32"/>
      <c r="K23" s="11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42.0" customHeight="1">
      <c r="A24" s="37"/>
      <c r="B24" s="35" t="s">
        <v>50</v>
      </c>
      <c r="C24" s="30" t="s">
        <v>51</v>
      </c>
      <c r="D24" s="23"/>
      <c r="E24" s="23"/>
      <c r="F24" s="23"/>
      <c r="G24" s="11"/>
      <c r="H24" s="38">
        <v>2770.0</v>
      </c>
      <c r="I24" s="38"/>
      <c r="J24" s="32"/>
      <c r="K24" s="11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42.0" customHeight="1">
      <c r="A25" s="39"/>
      <c r="B25" s="40"/>
      <c r="C25" s="41"/>
      <c r="D25" s="41"/>
      <c r="E25" s="41"/>
      <c r="F25" s="41"/>
      <c r="G25" s="42" t="s">
        <v>52</v>
      </c>
      <c r="H25" s="43">
        <f t="shared" ref="H25:I25" si="1">SUM(H8:H24)</f>
        <v>57710</v>
      </c>
      <c r="I25" s="43">
        <f t="shared" si="1"/>
        <v>0</v>
      </c>
      <c r="J25" s="44"/>
      <c r="K25" s="44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4.25" customHeight="1">
      <c r="A26" s="39"/>
      <c r="B26" s="40"/>
      <c r="C26" s="41"/>
      <c r="D26" s="41"/>
      <c r="E26" s="41"/>
      <c r="F26" s="41"/>
      <c r="G26" s="45"/>
      <c r="H26" s="46"/>
      <c r="I26" s="33"/>
      <c r="J26" s="44"/>
      <c r="K26" s="44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42.0" customHeight="1">
      <c r="A27" s="20"/>
      <c r="B27" s="21" t="s">
        <v>12</v>
      </c>
      <c r="C27" s="22" t="s">
        <v>13</v>
      </c>
      <c r="D27" s="23"/>
      <c r="E27" s="23"/>
      <c r="F27" s="23"/>
      <c r="G27" s="11"/>
      <c r="H27" s="20" t="s">
        <v>14</v>
      </c>
      <c r="I27" s="25" t="s">
        <v>15</v>
      </c>
      <c r="J27" s="26" t="s">
        <v>16</v>
      </c>
      <c r="K27" s="11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42.0" customHeight="1">
      <c r="A28" s="47"/>
      <c r="B28" s="35" t="s">
        <v>53</v>
      </c>
      <c r="C28" s="48" t="s">
        <v>54</v>
      </c>
      <c r="D28" s="23"/>
      <c r="E28" s="23"/>
      <c r="F28" s="23"/>
      <c r="G28" s="11"/>
      <c r="H28" s="49">
        <v>110.0</v>
      </c>
      <c r="I28" s="50"/>
      <c r="J28" s="32"/>
      <c r="K28" s="11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42.0" customHeight="1">
      <c r="A29" s="39"/>
      <c r="B29" s="40"/>
      <c r="C29" s="41"/>
      <c r="D29" s="41"/>
      <c r="E29" s="41"/>
      <c r="F29" s="41"/>
      <c r="G29" s="42" t="s">
        <v>52</v>
      </c>
      <c r="H29" s="51">
        <f t="shared" ref="H29:I29" si="2">SUM(H28)</f>
        <v>110</v>
      </c>
      <c r="I29" s="52">
        <f t="shared" si="2"/>
        <v>0</v>
      </c>
      <c r="J29" s="44"/>
      <c r="K29" s="44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3.5" customHeight="1">
      <c r="A30" s="1"/>
      <c r="B30" s="2"/>
      <c r="C30" s="53"/>
      <c r="D30" s="4"/>
      <c r="E30" s="4"/>
      <c r="F30" s="4"/>
      <c r="G30" s="4"/>
      <c r="H30" s="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75" customHeight="1">
      <c r="A31" s="20"/>
      <c r="B31" s="21" t="s">
        <v>12</v>
      </c>
      <c r="C31" s="22" t="s">
        <v>13</v>
      </c>
      <c r="D31" s="23"/>
      <c r="E31" s="23"/>
      <c r="F31" s="23"/>
      <c r="G31" s="11"/>
      <c r="H31" s="20" t="s">
        <v>14</v>
      </c>
      <c r="I31" s="25" t="s">
        <v>15</v>
      </c>
      <c r="J31" s="26" t="s">
        <v>16</v>
      </c>
      <c r="K31" s="11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42.0" customHeight="1">
      <c r="A32" s="54" t="s">
        <v>55</v>
      </c>
      <c r="B32" s="35" t="s">
        <v>56</v>
      </c>
      <c r="C32" s="48" t="s">
        <v>57</v>
      </c>
      <c r="D32" s="23"/>
      <c r="E32" s="23"/>
      <c r="F32" s="23"/>
      <c r="G32" s="11"/>
      <c r="H32" s="55">
        <v>2560.0</v>
      </c>
      <c r="I32" s="55"/>
      <c r="J32" s="32"/>
      <c r="K32" s="11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42.0" customHeight="1">
      <c r="A33" s="34"/>
      <c r="B33" s="35" t="s">
        <v>58</v>
      </c>
      <c r="C33" s="48" t="s">
        <v>59</v>
      </c>
      <c r="D33" s="23"/>
      <c r="E33" s="23"/>
      <c r="F33" s="23"/>
      <c r="G33" s="11"/>
      <c r="H33" s="55">
        <v>3680.0</v>
      </c>
      <c r="I33" s="55"/>
      <c r="J33" s="32"/>
      <c r="K33" s="11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42.0" customHeight="1">
      <c r="A34" s="34"/>
      <c r="B34" s="35" t="s">
        <v>60</v>
      </c>
      <c r="C34" s="48" t="s">
        <v>61</v>
      </c>
      <c r="D34" s="23"/>
      <c r="E34" s="23"/>
      <c r="F34" s="23"/>
      <c r="G34" s="11"/>
      <c r="H34" s="55">
        <v>3190.0</v>
      </c>
      <c r="I34" s="55"/>
      <c r="J34" s="32"/>
      <c r="K34" s="11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42.0" customHeight="1">
      <c r="A35" s="34"/>
      <c r="B35" s="35" t="s">
        <v>62</v>
      </c>
      <c r="C35" s="48" t="s">
        <v>63</v>
      </c>
      <c r="D35" s="23"/>
      <c r="E35" s="23"/>
      <c r="F35" s="23"/>
      <c r="G35" s="11"/>
      <c r="H35" s="55">
        <v>5600.0</v>
      </c>
      <c r="I35" s="55"/>
      <c r="J35" s="32"/>
      <c r="K35" s="1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42.0" customHeight="1">
      <c r="A36" s="34"/>
      <c r="B36" s="35" t="s">
        <v>64</v>
      </c>
      <c r="C36" s="48" t="s">
        <v>65</v>
      </c>
      <c r="D36" s="23"/>
      <c r="E36" s="23"/>
      <c r="F36" s="23"/>
      <c r="G36" s="11"/>
      <c r="H36" s="55">
        <v>3420.0</v>
      </c>
      <c r="I36" s="55"/>
      <c r="J36" s="32"/>
      <c r="K36" s="11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42.0" customHeight="1">
      <c r="A37" s="34"/>
      <c r="B37" s="35" t="s">
        <v>66</v>
      </c>
      <c r="C37" s="48" t="s">
        <v>67</v>
      </c>
      <c r="D37" s="23"/>
      <c r="E37" s="23"/>
      <c r="F37" s="23"/>
      <c r="G37" s="11"/>
      <c r="H37" s="55">
        <v>3220.0</v>
      </c>
      <c r="I37" s="55"/>
      <c r="J37" s="32"/>
      <c r="K37" s="11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42.0" customHeight="1">
      <c r="A38" s="37"/>
      <c r="B38" s="35" t="s">
        <v>68</v>
      </c>
      <c r="C38" s="48" t="s">
        <v>69</v>
      </c>
      <c r="D38" s="23"/>
      <c r="E38" s="23"/>
      <c r="F38" s="23"/>
      <c r="G38" s="11"/>
      <c r="H38" s="56">
        <v>1790.0</v>
      </c>
      <c r="I38" s="56"/>
      <c r="J38" s="32"/>
      <c r="K38" s="1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40.5" customHeight="1">
      <c r="A39" s="57"/>
      <c r="B39" s="58"/>
      <c r="C39" s="33"/>
      <c r="D39" s="33"/>
      <c r="E39" s="33"/>
      <c r="F39" s="33"/>
      <c r="G39" s="42" t="s">
        <v>52</v>
      </c>
      <c r="H39" s="55">
        <f t="shared" ref="H39:I39" si="3">SUM(H32:H38)</f>
        <v>23460</v>
      </c>
      <c r="I39" s="55">
        <f t="shared" si="3"/>
        <v>0</v>
      </c>
      <c r="J39" s="59"/>
      <c r="K39" s="60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2.0" customHeight="1">
      <c r="A40" s="1"/>
      <c r="B40" s="2"/>
      <c r="C40" s="3"/>
      <c r="D40" s="4"/>
      <c r="E40" s="4"/>
      <c r="F40" s="4"/>
      <c r="G40" s="4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75" customHeight="1">
      <c r="A41" s="20"/>
      <c r="B41" s="21" t="s">
        <v>12</v>
      </c>
      <c r="C41" s="22" t="s">
        <v>13</v>
      </c>
      <c r="D41" s="23"/>
      <c r="E41" s="23"/>
      <c r="F41" s="23"/>
      <c r="G41" s="11"/>
      <c r="H41" s="24" t="s">
        <v>14</v>
      </c>
      <c r="I41" s="25" t="s">
        <v>15</v>
      </c>
      <c r="J41" s="26" t="s">
        <v>16</v>
      </c>
      <c r="K41" s="11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42.0" customHeight="1">
      <c r="A42" s="61" t="s">
        <v>70</v>
      </c>
      <c r="B42" s="35" t="s">
        <v>71</v>
      </c>
      <c r="C42" s="48" t="s">
        <v>72</v>
      </c>
      <c r="D42" s="23"/>
      <c r="E42" s="23"/>
      <c r="F42" s="23"/>
      <c r="G42" s="11"/>
      <c r="H42" s="62">
        <v>1000.0</v>
      </c>
      <c r="I42" s="51"/>
      <c r="J42" s="32"/>
      <c r="K42" s="11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42.0" customHeight="1">
      <c r="A43" s="61" t="s">
        <v>73</v>
      </c>
      <c r="B43" s="35" t="s">
        <v>74</v>
      </c>
      <c r="C43" s="48" t="s">
        <v>75</v>
      </c>
      <c r="D43" s="23"/>
      <c r="E43" s="23"/>
      <c r="F43" s="23"/>
      <c r="G43" s="11"/>
      <c r="H43" s="62">
        <v>530.0</v>
      </c>
      <c r="I43" s="51"/>
      <c r="J43" s="32"/>
      <c r="K43" s="1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42.0" customHeight="1">
      <c r="A44" s="61" t="s">
        <v>76</v>
      </c>
      <c r="B44" s="35" t="s">
        <v>77</v>
      </c>
      <c r="C44" s="48" t="s">
        <v>76</v>
      </c>
      <c r="D44" s="23"/>
      <c r="E44" s="23"/>
      <c r="F44" s="23"/>
      <c r="G44" s="11"/>
      <c r="H44" s="62">
        <v>530.0</v>
      </c>
      <c r="I44" s="51"/>
      <c r="J44" s="32"/>
      <c r="K44" s="11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42.0" customHeight="1">
      <c r="A45" s="63" t="s">
        <v>78</v>
      </c>
      <c r="B45" s="35" t="s">
        <v>79</v>
      </c>
      <c r="C45" s="48" t="s">
        <v>80</v>
      </c>
      <c r="D45" s="23"/>
      <c r="E45" s="23"/>
      <c r="F45" s="23"/>
      <c r="G45" s="11"/>
      <c r="H45" s="62">
        <v>2230.0</v>
      </c>
      <c r="I45" s="51"/>
      <c r="J45" s="32"/>
      <c r="K45" s="1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2.0" customHeight="1">
      <c r="A46" s="63" t="s">
        <v>81</v>
      </c>
      <c r="B46" s="35" t="s">
        <v>82</v>
      </c>
      <c r="C46" s="48" t="s">
        <v>83</v>
      </c>
      <c r="D46" s="23"/>
      <c r="E46" s="23"/>
      <c r="F46" s="23"/>
      <c r="G46" s="11"/>
      <c r="H46" s="64">
        <v>1430.0</v>
      </c>
      <c r="I46" s="51"/>
      <c r="J46" s="32"/>
      <c r="K46" s="11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42.0" customHeight="1">
      <c r="A47" s="1"/>
      <c r="B47" s="2"/>
      <c r="C47" s="4"/>
      <c r="D47" s="4"/>
      <c r="E47" s="4"/>
      <c r="F47" s="4"/>
      <c r="G47" s="42" t="s">
        <v>52</v>
      </c>
      <c r="H47" s="43">
        <f t="shared" ref="H47:I47" si="4">SUM(H42:H46)</f>
        <v>5720</v>
      </c>
      <c r="I47" s="43">
        <f t="shared" si="4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1"/>
      <c r="B48" s="2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57.75" customHeight="1">
      <c r="A49" s="1"/>
      <c r="B49" s="2"/>
      <c r="C49" s="3"/>
      <c r="D49" s="4"/>
      <c r="E49" s="4"/>
      <c r="F49" s="4"/>
      <c r="G49" s="65" t="s">
        <v>84</v>
      </c>
      <c r="H49" s="66">
        <f t="shared" ref="H49:I49" si="5">H47+H39+H29+H25</f>
        <v>87000</v>
      </c>
      <c r="I49" s="67">
        <f t="shared" si="5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1"/>
      <c r="B50" s="2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1"/>
      <c r="B51" s="2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1"/>
      <c r="B52" s="2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1"/>
      <c r="B53" s="2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1"/>
      <c r="B54" s="2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1"/>
      <c r="B55" s="2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1"/>
      <c r="B56" s="2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1"/>
      <c r="B57" s="2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1"/>
      <c r="B58" s="2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1"/>
      <c r="B59" s="2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1"/>
      <c r="B60" s="2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1"/>
      <c r="B61" s="2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1"/>
      <c r="B62" s="2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1"/>
      <c r="B63" s="2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1"/>
      <c r="B64" s="2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1"/>
      <c r="B65" s="2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1"/>
      <c r="B66" s="2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1"/>
      <c r="B67" s="2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1"/>
      <c r="B68" s="2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1"/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1"/>
      <c r="B70" s="2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1"/>
      <c r="B71" s="2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1"/>
      <c r="B72" s="2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1"/>
      <c r="B73" s="2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1"/>
      <c r="B74" s="2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1"/>
      <c r="B75" s="2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1"/>
      <c r="B76" s="2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1"/>
      <c r="B77" s="2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1"/>
      <c r="B79" s="2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1"/>
      <c r="B80" s="2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1"/>
      <c r="B81" s="2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1"/>
      <c r="B82" s="2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1"/>
      <c r="B83" s="2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1"/>
      <c r="B84" s="2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1"/>
      <c r="B85" s="2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1"/>
      <c r="B86" s="2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1"/>
      <c r="B87" s="2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1"/>
      <c r="B88" s="2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1"/>
      <c r="B89" s="2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1"/>
      <c r="B90" s="2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1"/>
      <c r="B91" s="2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1"/>
      <c r="B92" s="2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1"/>
      <c r="B93" s="2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1"/>
      <c r="B94" s="2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1"/>
      <c r="B95" s="2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1"/>
      <c r="B96" s="2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1"/>
      <c r="B97" s="2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1"/>
      <c r="B98" s="2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1"/>
      <c r="B99" s="2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1"/>
      <c r="B100" s="2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1"/>
      <c r="B101" s="2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1"/>
      <c r="B102" s="2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1"/>
      <c r="B103" s="2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1"/>
      <c r="B104" s="2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1"/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1"/>
      <c r="B106" s="2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1"/>
      <c r="B107" s="2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1"/>
      <c r="B108" s="2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1"/>
      <c r="B109" s="2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1"/>
      <c r="B110" s="2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1"/>
      <c r="B111" s="2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1"/>
      <c r="B112" s="2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1"/>
      <c r="B113" s="2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1"/>
      <c r="B114" s="2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1"/>
      <c r="B115" s="2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1"/>
      <c r="B116" s="2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1"/>
      <c r="B117" s="2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1"/>
      <c r="B118" s="2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1"/>
      <c r="B119" s="2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1"/>
      <c r="B120" s="2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1"/>
      <c r="B121" s="2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1"/>
      <c r="B122" s="2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1"/>
      <c r="B123" s="2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1"/>
      <c r="B124" s="2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1"/>
      <c r="B125" s="2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1"/>
      <c r="B126" s="2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1"/>
      <c r="B127" s="2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1"/>
      <c r="B128" s="2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1"/>
      <c r="B129" s="2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1"/>
      <c r="B130" s="2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1"/>
      <c r="B131" s="2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1"/>
      <c r="B132" s="2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1"/>
      <c r="B133" s="2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1"/>
      <c r="B134" s="2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1"/>
      <c r="B135" s="2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1"/>
      <c r="B136" s="2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1"/>
      <c r="B137" s="2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1"/>
      <c r="B138" s="2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1"/>
      <c r="B139" s="2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1"/>
      <c r="B140" s="2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1"/>
      <c r="B141" s="2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1"/>
      <c r="B142" s="2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1"/>
      <c r="B143" s="2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1"/>
      <c r="B144" s="2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1"/>
      <c r="B145" s="2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1"/>
      <c r="B146" s="2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1"/>
      <c r="B147" s="2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1"/>
      <c r="B148" s="2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1"/>
      <c r="B149" s="2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1"/>
      <c r="B150" s="2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1"/>
      <c r="B151" s="2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1"/>
      <c r="B152" s="2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1"/>
      <c r="B153" s="2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1"/>
      <c r="B154" s="2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1"/>
      <c r="B155" s="2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1"/>
      <c r="B156" s="2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1"/>
      <c r="B157" s="2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1"/>
      <c r="B158" s="2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1"/>
      <c r="B159" s="2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1"/>
      <c r="B160" s="2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1"/>
      <c r="B161" s="2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1"/>
      <c r="B162" s="2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1"/>
      <c r="B163" s="2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1"/>
      <c r="B164" s="2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1"/>
      <c r="B165" s="2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1"/>
      <c r="B166" s="2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1"/>
      <c r="B167" s="2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1"/>
      <c r="B168" s="2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1"/>
      <c r="B169" s="2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1"/>
      <c r="B170" s="2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1"/>
      <c r="B171" s="2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1"/>
      <c r="B172" s="2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1"/>
      <c r="B173" s="2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1"/>
      <c r="B174" s="2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1"/>
      <c r="B175" s="2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1"/>
      <c r="B176" s="2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1"/>
      <c r="B177" s="2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1"/>
      <c r="B178" s="2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1"/>
      <c r="B179" s="2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1"/>
      <c r="B180" s="2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1"/>
      <c r="B181" s="2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1"/>
      <c r="B182" s="2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1"/>
      <c r="B183" s="2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1"/>
      <c r="B184" s="2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1"/>
      <c r="B185" s="2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1"/>
      <c r="B186" s="2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1"/>
      <c r="B187" s="2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1"/>
      <c r="B188" s="2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1"/>
      <c r="B189" s="2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1"/>
      <c r="B190" s="2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1"/>
      <c r="B191" s="2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1"/>
      <c r="B192" s="2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1"/>
      <c r="B193" s="2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1"/>
      <c r="B194" s="2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1"/>
      <c r="B195" s="2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1"/>
      <c r="B196" s="2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1"/>
      <c r="B197" s="2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1"/>
      <c r="B198" s="2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1"/>
      <c r="B199" s="2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1"/>
      <c r="B200" s="2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1"/>
      <c r="B201" s="2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1"/>
      <c r="B202" s="2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1"/>
      <c r="B203" s="2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1"/>
      <c r="B204" s="2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1"/>
      <c r="B205" s="2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1"/>
      <c r="B206" s="2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1"/>
      <c r="B207" s="2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1"/>
      <c r="B208" s="2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1"/>
      <c r="B209" s="2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1"/>
      <c r="B210" s="2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1"/>
      <c r="B211" s="2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1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1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1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1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1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1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1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1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1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1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1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1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1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1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1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1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1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1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1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1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1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1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1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1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1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1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1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1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1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1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1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1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1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1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1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1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1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1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1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1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1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1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1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1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1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1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1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1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1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1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1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1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1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1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1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1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1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1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1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1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1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1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1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1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1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1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1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1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1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1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1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1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1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1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1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1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1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1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1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1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1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1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1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1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1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1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1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1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1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1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1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1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1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1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1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1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1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1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1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1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1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1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1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1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1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1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1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1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1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1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1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1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1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1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1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1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1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1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1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1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1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1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1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1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1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1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1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1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1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1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1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1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1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1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1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1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1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1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1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1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1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1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1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1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1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1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1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1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1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1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1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1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1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1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1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1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1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1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1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1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1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1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1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1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1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1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1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1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1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1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1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1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1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1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1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1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1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1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1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1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1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1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1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1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1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1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1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1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1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1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1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1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1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1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1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1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1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1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1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1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1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1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1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1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1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1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1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1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1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1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1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1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1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1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1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1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1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1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1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1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1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1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1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1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1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1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1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1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1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1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1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1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1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1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1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1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1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1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1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1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1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1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1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1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1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1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1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1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1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1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1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1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1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1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1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1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1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1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1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1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1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1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1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1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1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1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1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1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1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1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1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1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1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1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1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1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1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1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1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1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1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1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1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1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1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1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1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1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1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1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1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1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1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1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1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1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1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1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1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1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1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1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1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1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1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1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1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1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1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1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1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1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1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1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1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1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1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1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1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1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1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1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1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1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1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1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1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1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1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1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1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1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1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1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1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1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1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1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1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1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1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1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1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1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1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1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1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1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1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1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1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1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1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1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1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1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1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1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1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1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1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1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1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1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1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1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1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1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1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1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1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1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1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1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1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1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1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1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1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1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1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1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1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1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1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1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1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1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1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1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1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1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1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1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1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1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1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1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1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1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1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1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1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1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1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1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1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1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1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1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1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1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1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1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1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1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1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1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1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1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1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1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1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1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1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1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1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1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1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1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1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1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1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1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1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1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1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1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1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1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1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1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1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1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1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1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1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1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1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1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1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1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1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1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1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1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1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1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1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1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1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1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1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1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1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1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1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1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1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1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1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1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1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1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1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1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1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1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1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1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1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1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1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1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1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1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1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1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1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1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1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1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1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1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1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1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1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1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1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1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1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1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1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1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1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1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1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1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1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1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1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1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1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1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1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1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1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1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1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1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1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1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1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1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1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1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1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1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1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1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1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1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1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1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1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1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1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1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1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1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1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1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1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1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1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1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1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1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1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1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1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1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1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1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1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1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1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1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1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1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1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1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1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1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1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1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1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1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1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1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1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1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1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1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1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1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1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1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1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1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1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1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1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1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1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1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1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1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1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1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1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1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1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1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1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1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1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1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1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1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1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1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1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1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1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1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1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1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1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1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1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1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1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1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1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1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1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1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1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1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1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1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1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1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1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1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1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1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1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1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1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1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1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1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1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1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1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1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1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1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1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1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1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1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1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1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1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1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1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1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1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1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1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1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1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1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1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1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1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1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1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1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1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1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1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1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1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1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1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1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1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1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1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1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1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1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1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1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1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1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1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1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1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1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1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1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1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1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1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1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1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1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1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1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1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1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1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1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1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1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1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1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1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1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1"/>
      <c r="B989" s="2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1"/>
      <c r="B990" s="2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1"/>
      <c r="B991" s="2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1"/>
      <c r="B992" s="2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1"/>
      <c r="B993" s="2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1"/>
      <c r="B994" s="2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1"/>
      <c r="B995" s="2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1"/>
      <c r="B996" s="2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1"/>
      <c r="B997" s="2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1"/>
      <c r="B998" s="2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1"/>
      <c r="B999" s="2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1"/>
      <c r="B1000" s="2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4">
    <mergeCell ref="C19:G19"/>
    <mergeCell ref="C20:G20"/>
    <mergeCell ref="C21:G21"/>
    <mergeCell ref="C22:G22"/>
    <mergeCell ref="A4:B4"/>
    <mergeCell ref="C4:D4"/>
    <mergeCell ref="A5:B5"/>
    <mergeCell ref="C5:D5"/>
    <mergeCell ref="C7:G7"/>
    <mergeCell ref="A8:A24"/>
    <mergeCell ref="C8:G8"/>
    <mergeCell ref="C33:G33"/>
    <mergeCell ref="C34:G34"/>
    <mergeCell ref="C35:G35"/>
    <mergeCell ref="C36:G36"/>
    <mergeCell ref="C37:G37"/>
    <mergeCell ref="C38:G38"/>
    <mergeCell ref="C41:G41"/>
    <mergeCell ref="C42:G42"/>
    <mergeCell ref="C43:G43"/>
    <mergeCell ref="C44:G44"/>
    <mergeCell ref="C45:G45"/>
    <mergeCell ref="C46:G46"/>
    <mergeCell ref="C23:G23"/>
    <mergeCell ref="C24:G24"/>
    <mergeCell ref="C27:G27"/>
    <mergeCell ref="C28:G28"/>
    <mergeCell ref="C31:G31"/>
    <mergeCell ref="A32:A38"/>
    <mergeCell ref="C32:G32"/>
    <mergeCell ref="J21:K21"/>
    <mergeCell ref="J22:K22"/>
    <mergeCell ref="J23:K23"/>
    <mergeCell ref="J24:K24"/>
    <mergeCell ref="J27:K27"/>
    <mergeCell ref="J28:K28"/>
    <mergeCell ref="J31:K31"/>
    <mergeCell ref="J41:K41"/>
    <mergeCell ref="J42:K42"/>
    <mergeCell ref="J43:K43"/>
    <mergeCell ref="J44:K44"/>
    <mergeCell ref="J45:K45"/>
    <mergeCell ref="J46:K46"/>
    <mergeCell ref="J32:K32"/>
    <mergeCell ref="J33:K33"/>
    <mergeCell ref="J34:K34"/>
    <mergeCell ref="J35:K35"/>
    <mergeCell ref="J36:K36"/>
    <mergeCell ref="J37:K37"/>
    <mergeCell ref="J38:K38"/>
    <mergeCell ref="C9:G9"/>
    <mergeCell ref="C10:G10"/>
    <mergeCell ref="C11:G11"/>
    <mergeCell ref="C12:G12"/>
    <mergeCell ref="C13:G13"/>
    <mergeCell ref="C14:G14"/>
    <mergeCell ref="J7:K7"/>
    <mergeCell ref="J8:K8"/>
    <mergeCell ref="J9:K9"/>
    <mergeCell ref="J10:K10"/>
    <mergeCell ref="J11:K11"/>
    <mergeCell ref="J12:K12"/>
    <mergeCell ref="J13:K13"/>
    <mergeCell ref="C15:G15"/>
    <mergeCell ref="C16:G16"/>
    <mergeCell ref="C17:G17"/>
    <mergeCell ref="C18:G18"/>
    <mergeCell ref="J14:K14"/>
    <mergeCell ref="J15:K15"/>
    <mergeCell ref="J16:K16"/>
    <mergeCell ref="J17:K17"/>
    <mergeCell ref="J18:K18"/>
    <mergeCell ref="J19:K19"/>
    <mergeCell ref="J20:K20"/>
  </mergeCells>
  <printOptions/>
  <pageMargins bottom="0.75" footer="0.0" header="0.0" left="0.50375" right="0.25" top="0.75"/>
  <pageSetup paperSize="9" scale="3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2024-03-24T06:30:56Z</dcterms:created>
  <dc:creator>麻美子 佐々木</dc:creator>
</cp:coreProperties>
</file>