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グループ申込書" sheetId="1" r:id="rId4"/>
  </sheets>
  <definedNames/>
  <calcPr/>
  <extLst>
    <ext uri="GoogleSheetsCustomDataVersion2">
      <go:sheetsCustomData xmlns:go="http://customooxmlschemas.google.com/" r:id="rId5" roundtripDataChecksum="CdHIuYGXFEbgyPxQFGnURMgpJI0S6ixidJrxCjatmhc="/>
    </ext>
  </extLst>
</workbook>
</file>

<file path=xl/sharedStrings.xml><?xml version="1.0" encoding="utf-8"?>
<sst xmlns="http://schemas.openxmlformats.org/spreadsheetml/2006/main" count="107" uniqueCount="88">
  <si>
    <t>号</t>
  </si>
  <si>
    <t>【ほっとパル手箱】折込み申込書</t>
  </si>
  <si>
    <t>2025.7.24更新</t>
  </si>
  <si>
    <t>御社名</t>
  </si>
  <si>
    <t>サイズ</t>
  </si>
  <si>
    <t>紙厚</t>
  </si>
  <si>
    <t>部数</t>
  </si>
  <si>
    <t>単価</t>
  </si>
  <si>
    <t>料金（税別）</t>
  </si>
  <si>
    <t>税込（10％）</t>
  </si>
  <si>
    <t>申込日</t>
  </si>
  <si>
    <t>ご担当者</t>
  </si>
  <si>
    <t>納品日</t>
  </si>
  <si>
    <t>納品可能日を設定しております。保管場所が限られているため、ご協力をお願いいたします。</t>
  </si>
  <si>
    <t>グループ</t>
  </si>
  <si>
    <t>地域名</t>
  </si>
  <si>
    <t>配布数</t>
  </si>
  <si>
    <t>申込み</t>
  </si>
  <si>
    <t>備考</t>
  </si>
  <si>
    <t>北　　部</t>
  </si>
  <si>
    <t>A</t>
  </si>
  <si>
    <t>浅川西条・浅川押田・浅川１・２・３・４・５丁目・神楽橋・屋敷田・若槻団地・檀田１・２丁目</t>
  </si>
  <si>
    <t>B</t>
  </si>
  <si>
    <t>徳間・徳間１丁目・稲田1・2・3丁目</t>
  </si>
  <si>
    <t>C</t>
  </si>
  <si>
    <t>上松１・４丁目・横沢町・花咲町・狐池・吉田１（三輪9丁目含む）・２・３丁目・三輪10丁目</t>
  </si>
  <si>
    <t>D</t>
  </si>
  <si>
    <t>吉田４（南堀含む）・５丁目・中越１・２丁目</t>
  </si>
  <si>
    <t>E</t>
  </si>
  <si>
    <t>三輪５・６・８・９丁目・三輪田町</t>
  </si>
  <si>
    <t>F</t>
  </si>
  <si>
    <t>三輪１・２・３・４丁目・桐原１・２丁目（吉田3丁目含む）</t>
  </si>
  <si>
    <t>G</t>
  </si>
  <si>
    <t>上駒沢・富竹・稲田４丁目・北堀・南堀</t>
  </si>
  <si>
    <t>H</t>
  </si>
  <si>
    <t>石渡（南堀含む）・北尾張部・北長池・柳原・桜新町・西尾張部・南長池</t>
  </si>
  <si>
    <t>I</t>
  </si>
  <si>
    <t>西和田１・２丁目・東和田・中越１丁目・平林１・２丁目</t>
  </si>
  <si>
    <t>J</t>
  </si>
  <si>
    <t>東鶴賀・西鶴賀（田町含む）・居町（北条含む）・鶴賀七瀬・七瀬南部・東鶴賀・柳町・大字鶴賀・鶴賀緑町（長野市役所のみ）</t>
  </si>
  <si>
    <t>K</t>
  </si>
  <si>
    <t>高田・高田北条・高田五分一・高田中村・高田川端・上高田</t>
  </si>
  <si>
    <t>L</t>
  </si>
  <si>
    <t>稲葉・稲葉中千田・稲葉上千田・稲葉日詰・稲葉母袋</t>
  </si>
  <si>
    <t>M</t>
  </si>
  <si>
    <t>若宮１・２丁目・南高田・南高田１・２丁目・上高田・朝陽団地</t>
  </si>
  <si>
    <t>N</t>
  </si>
  <si>
    <t>栗田・若里１・２・４・５・６・７丁目・中御所1・5丁目</t>
  </si>
  <si>
    <t>O</t>
  </si>
  <si>
    <t>中御所１・３・４丁目・岡田町・北石堂・南石堂</t>
  </si>
  <si>
    <t>P</t>
  </si>
  <si>
    <t>川合新田・松岡１・２丁目・大豆島・大豆島東団地</t>
  </si>
  <si>
    <t>Q</t>
  </si>
  <si>
    <t>差出南１・２・３丁目・伊勢宮2・3丁目・安茂里宮沖・犀北団地・小市１・２丁目</t>
  </si>
  <si>
    <t>合計</t>
  </si>
  <si>
    <t>X</t>
  </si>
  <si>
    <t>南長野（長野県庁のみ）</t>
  </si>
  <si>
    <t>南　　部</t>
  </si>
  <si>
    <t>R</t>
  </si>
  <si>
    <t>青木島町青木島、青木島町綱島、青木島町大塚</t>
  </si>
  <si>
    <t>S</t>
  </si>
  <si>
    <t>三本柳東１・２・３丁目、三本柳西１・２・３丁目、丹波島１・２・３丁目、稲里１丁目・川中島町上氷鉋・川中島町四ツ屋</t>
  </si>
  <si>
    <t>T</t>
  </si>
  <si>
    <t>下氷鉋・稲里町中氷鉋・稲里町中央１・２・３・４丁目・稲里町田牧・小島田町</t>
  </si>
  <si>
    <t>U</t>
  </si>
  <si>
    <t>川中島町今井・川中島町北原・川中島町原・今井団地・御厨・里島（篠ノ井布施高田含む）</t>
  </si>
  <si>
    <t>V</t>
  </si>
  <si>
    <t>篠ノ井布施高田・御幣川（二ツ柳含む）・合戦場１・２・３・4丁目・金井田・篠ノ井会・篠ノ井小森</t>
  </si>
  <si>
    <t>W</t>
  </si>
  <si>
    <t>二ツ柳（中条）・二ツ柳（御幣川含む）・布施五明（瀬原田・北五明）・布施高田</t>
  </si>
  <si>
    <t>Y</t>
  </si>
  <si>
    <t>神明、広田、稲里町田牧・東犀南、篠ノ井東福寺・篠ノ井西寺尾・杵渕</t>
  </si>
  <si>
    <t>松代</t>
  </si>
  <si>
    <t>Z1</t>
  </si>
  <si>
    <t>松代城東・東寺尾・西寺尾・大室団地・殿町・中町・伊勢町</t>
  </si>
  <si>
    <t>若穂</t>
  </si>
  <si>
    <t>Z2</t>
  </si>
  <si>
    <t>若穂綿内</t>
  </si>
  <si>
    <t>信州新町</t>
  </si>
  <si>
    <t>Z3</t>
  </si>
  <si>
    <t>須坂市</t>
  </si>
  <si>
    <t>Z4</t>
  </si>
  <si>
    <t>墨坂１・４・５丁目・墨坂南２・３・４丁目・境沢・塩川・高梨（五閑含む）</t>
  </si>
  <si>
    <t>千曲市</t>
  </si>
  <si>
    <t>Z5</t>
  </si>
  <si>
    <t>屋代・杭瀬下・内川・鋳物師屋・寂蒔</t>
  </si>
  <si>
    <t>＊上記配布部数は2025年2月の配布実績に基づき設定しています。それ以降の住宅事情の変化（ポスティング配布禁止、空き家、新築等）により配布部数は変動いたします。＊配布期間は火曜日～金曜日で設定しておりますが、災害・事故・事件・悪天候・災害級の猛暑等により土・日曜日になってしまうことがあります。＊各町丁の配布率はエリアにより異なり100％ではありません。</t>
  </si>
  <si>
    <t>総合計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</si>
</sst>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_);[Red]\(#,##0\)"/>
    <numFmt numFmtId="165" formatCode="#,##0_ "/>
  </numFmts>
  <fonts count="14">
    <font>
      <sz val="11.0"/>
      <color theme="1"/>
      <name val="Aptos Narrow"/>
      <scheme val="minor"/>
    </font>
    <font>
      <sz val="11.0"/>
      <color theme="1"/>
      <name val="BIZ UDPゴシック"/>
    </font>
    <font>
      <sz val="26.0"/>
      <color theme="1"/>
      <name val="BIZ UDPゴシック"/>
    </font>
    <font>
      <sz val="36.0"/>
      <color theme="1"/>
      <name val="BIZ UDPゴシック"/>
    </font>
    <font>
      <sz val="28.0"/>
      <color theme="1"/>
      <name val="BIZ UDPゴシック"/>
    </font>
    <font>
      <sz val="16.0"/>
      <color theme="1"/>
      <name val="BIZ UDPゴシック"/>
    </font>
    <font/>
    <font>
      <sz val="14.0"/>
      <color theme="1"/>
      <name val="BIZ UDPゴシック"/>
    </font>
    <font>
      <sz val="18.0"/>
      <color theme="1"/>
      <name val="BIZ UDPゴシック"/>
    </font>
    <font>
      <sz val="9.0"/>
      <color theme="1"/>
      <name val="BIZ UDPゴシック"/>
    </font>
    <font>
      <b/>
      <sz val="16.0"/>
      <color theme="1"/>
      <name val="BIZ UDPゴシック"/>
    </font>
    <font>
      <sz val="12.0"/>
      <color theme="1"/>
      <name val="BIZ UDPゴシック"/>
    </font>
    <font>
      <b/>
      <sz val="12.0"/>
      <color theme="1"/>
      <name val="BIZ UDPゴシック"/>
    </font>
    <font>
      <b/>
      <sz val="18.0"/>
      <color theme="1"/>
      <name val="BIZ UDPゴシック"/>
    </font>
  </fonts>
  <fills count="4">
    <fill>
      <patternFill patternType="none"/>
    </fill>
    <fill>
      <patternFill patternType="lightGray"/>
    </fill>
    <fill>
      <patternFill patternType="solid">
        <fgColor rgb="FFFAE2D5"/>
        <bgColor rgb="FFFAE2D5"/>
      </patternFill>
    </fill>
    <fill>
      <patternFill patternType="solid">
        <fgColor rgb="FFD8D8D8"/>
        <bgColor rgb="FFD8D8D8"/>
      </patternFill>
    </fill>
  </fills>
  <borders count="18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2" numFmtId="0" xfId="0" applyAlignment="1" applyBorder="1" applyFill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right" readingOrder="0" vertical="center"/>
    </xf>
    <xf borderId="0" fillId="0" fontId="2" numFmtId="0" xfId="0" applyAlignment="1" applyFont="1">
      <alignment horizontal="right" vertical="center"/>
    </xf>
    <xf borderId="2" fillId="0" fontId="5" numFmtId="0" xfId="0" applyAlignment="1" applyBorder="1" applyFont="1">
      <alignment horizontal="center" vertical="center"/>
    </xf>
    <xf borderId="3" fillId="0" fontId="6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0" fontId="7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5" fillId="2" fontId="2" numFmtId="0" xfId="0" applyAlignment="1" applyBorder="1" applyFont="1">
      <alignment vertical="center"/>
    </xf>
    <xf borderId="5" fillId="2" fontId="7" numFmtId="0" xfId="0" applyAlignment="1" applyBorder="1" applyFont="1">
      <alignment horizontal="center" vertical="center"/>
    </xf>
    <xf borderId="5" fillId="2" fontId="8" numFmtId="0" xfId="0" applyAlignment="1" applyBorder="1" applyFont="1">
      <alignment horizontal="center" vertical="center"/>
    </xf>
    <xf borderId="5" fillId="0" fontId="5" numFmtId="164" xfId="0" applyAlignment="1" applyBorder="1" applyFont="1" applyNumberFormat="1">
      <alignment vertical="center"/>
    </xf>
    <xf borderId="5" fillId="2" fontId="8" numFmtId="0" xfId="0" applyAlignment="1" applyBorder="1" applyFont="1">
      <alignment vertical="center"/>
    </xf>
    <xf borderId="5" fillId="0" fontId="8" numFmtId="165" xfId="0" applyAlignment="1" applyBorder="1" applyFont="1" applyNumberFormat="1">
      <alignment vertical="center"/>
    </xf>
    <xf borderId="6" fillId="0" fontId="7" numFmtId="0" xfId="0" applyAlignment="1" applyBorder="1" applyFont="1">
      <alignment horizontal="center" vertical="center"/>
    </xf>
    <xf borderId="7" fillId="0" fontId="9" numFmtId="0" xfId="0" applyAlignment="1" applyBorder="1" applyFont="1">
      <alignment horizontal="left" shrinkToFit="0" vertical="center" wrapText="1"/>
    </xf>
    <xf borderId="7" fillId="0" fontId="6" numFmtId="0" xfId="0" applyAlignment="1" applyBorder="1" applyFont="1">
      <alignment vertical="center"/>
    </xf>
    <xf borderId="5" fillId="3" fontId="5" numFmtId="0" xfId="0" applyAlignment="1" applyBorder="1" applyFill="1" applyFont="1">
      <alignment horizontal="center" vertical="center"/>
    </xf>
    <xf borderId="5" fillId="3" fontId="5" numFmtId="49" xfId="0" applyAlignment="1" applyBorder="1" applyFont="1" applyNumberFormat="1">
      <alignment horizontal="center" vertical="center"/>
    </xf>
    <xf borderId="2" fillId="3" fontId="5" numFmtId="0" xfId="0" applyAlignment="1" applyBorder="1" applyFont="1">
      <alignment horizontal="center" shrinkToFit="0" vertical="center" wrapText="1"/>
    </xf>
    <xf borderId="8" fillId="3" fontId="5" numFmtId="0" xfId="0" applyAlignment="1" applyBorder="1" applyFont="1">
      <alignment horizontal="center" vertical="center"/>
    </xf>
    <xf borderId="5" fillId="3" fontId="5" numFmtId="0" xfId="0" applyAlignment="1" applyBorder="1" applyFont="1">
      <alignment horizontal="center" shrinkToFit="0" vertical="center" wrapText="1"/>
    </xf>
    <xf borderId="2" fillId="3" fontId="5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9" fillId="0" fontId="10" numFmtId="0" xfId="0" applyAlignment="1" applyBorder="1" applyFont="1">
      <alignment horizontal="center" textRotation="255" vertical="center"/>
    </xf>
    <xf borderId="10" fillId="0" fontId="10" numFmtId="49" xfId="0" applyAlignment="1" applyBorder="1" applyFont="1" applyNumberFormat="1">
      <alignment horizontal="center" vertical="center"/>
    </xf>
    <xf borderId="2" fillId="0" fontId="5" numFmtId="0" xfId="0" applyAlignment="1" applyBorder="1" applyFont="1">
      <alignment shrinkToFit="0" vertical="center" wrapText="1"/>
    </xf>
    <xf borderId="11" fillId="0" fontId="10" numFmtId="164" xfId="0" applyAlignment="1" applyBorder="1" applyFont="1" applyNumberFormat="1">
      <alignment horizontal="right" vertical="center"/>
    </xf>
    <xf borderId="2" fillId="0" fontId="11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12" fillId="0" fontId="6" numFmtId="0" xfId="0" applyAlignment="1" applyBorder="1" applyFont="1">
      <alignment vertical="center"/>
    </xf>
    <xf borderId="5" fillId="0" fontId="10" numFmtId="49" xfId="0" applyAlignment="1" applyBorder="1" applyFont="1" applyNumberFormat="1">
      <alignment horizontal="center" vertical="center"/>
    </xf>
    <xf borderId="3" fillId="0" fontId="10" numFmtId="164" xfId="0" applyAlignment="1" applyBorder="1" applyFont="1" applyNumberFormat="1">
      <alignment horizontal="right" vertical="center"/>
    </xf>
    <xf borderId="10" fillId="0" fontId="6" numFmtId="0" xfId="0" applyAlignment="1" applyBorder="1" applyFont="1">
      <alignment vertical="center"/>
    </xf>
    <xf borderId="13" fillId="0" fontId="10" numFmtId="164" xfId="0" applyAlignment="1" applyBorder="1" applyFont="1" applyNumberFormat="1">
      <alignment horizontal="right" vertical="center"/>
    </xf>
    <xf borderId="0" fillId="0" fontId="10" numFmtId="0" xfId="0" applyAlignment="1" applyFont="1">
      <alignment horizontal="center" textRotation="255" vertical="center"/>
    </xf>
    <xf borderId="0" fillId="0" fontId="10" numFmtId="49" xfId="0" applyAlignment="1" applyFont="1" applyNumberFormat="1">
      <alignment horizontal="center" vertical="center"/>
    </xf>
    <xf borderId="0" fillId="0" fontId="7" numFmtId="0" xfId="0" applyAlignment="1" applyFont="1">
      <alignment shrinkToFit="0" vertical="center" wrapText="1"/>
    </xf>
    <xf borderId="0" fillId="0" fontId="5" numFmtId="0" xfId="0" applyAlignment="1" applyFont="1">
      <alignment horizontal="right" shrinkToFit="0" vertical="center" wrapText="1"/>
    </xf>
    <xf borderId="5" fillId="0" fontId="10" numFmtId="164" xfId="0" applyAlignment="1" applyBorder="1" applyFont="1" applyNumberFormat="1">
      <alignment horizontal="right" vertical="center"/>
    </xf>
    <xf borderId="0" fillId="0" fontId="11" numFmtId="0" xfId="0" applyAlignment="1" applyFont="1">
      <alignment horizontal="center" vertical="center"/>
    </xf>
    <xf borderId="6" fillId="0" fontId="10" numFmtId="164" xfId="0" applyAlignment="1" applyBorder="1" applyFont="1" applyNumberFormat="1">
      <alignment horizontal="right" vertical="center"/>
    </xf>
    <xf borderId="6" fillId="0" fontId="5" numFmtId="0" xfId="0" applyAlignment="1" applyBorder="1" applyFont="1">
      <alignment vertical="center"/>
    </xf>
    <xf borderId="5" fillId="0" fontId="10" numFmtId="0" xfId="0" applyAlignment="1" applyBorder="1" applyFont="1">
      <alignment horizontal="center" textRotation="255" vertical="center"/>
    </xf>
    <xf borderId="2" fillId="0" fontId="5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right" vertical="center"/>
    </xf>
    <xf borderId="5" fillId="0" fontId="11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right" vertical="center"/>
    </xf>
    <xf borderId="0" fillId="0" fontId="1" numFmtId="0" xfId="0" applyAlignment="1" applyFont="1">
      <alignment horizontal="right" shrinkToFit="0" vertical="center" wrapText="1"/>
    </xf>
    <xf borderId="9" fillId="0" fontId="10" numFmtId="0" xfId="0" applyAlignment="1" applyBorder="1" applyFont="1">
      <alignment horizontal="center" shrinkToFit="0" textRotation="255" vertical="center" wrapText="1"/>
    </xf>
    <xf borderId="5" fillId="0" fontId="10" numFmtId="165" xfId="0" applyAlignment="1" applyBorder="1" applyFont="1" applyNumberFormat="1">
      <alignment horizontal="right" vertical="center"/>
    </xf>
    <xf borderId="9" fillId="0" fontId="10" numFmtId="165" xfId="0" applyAlignment="1" applyBorder="1" applyFont="1" applyNumberFormat="1">
      <alignment horizontal="right" vertical="center"/>
    </xf>
    <xf borderId="0" fillId="0" fontId="10" numFmtId="0" xfId="0" applyAlignment="1" applyFont="1">
      <alignment horizontal="center" shrinkToFit="0" textRotation="255" vertical="center" wrapText="1"/>
    </xf>
    <xf borderId="0" fillId="0" fontId="11" numFmtId="49" xfId="0" applyAlignment="1" applyFont="1" applyNumberFormat="1">
      <alignment horizontal="center" vertical="center"/>
    </xf>
    <xf borderId="14" fillId="0" fontId="11" numFmtId="0" xfId="0" applyAlignment="1" applyBorder="1" applyFont="1">
      <alignment vertical="center"/>
    </xf>
    <xf borderId="15" fillId="0" fontId="11" numFmtId="0" xfId="0" applyAlignment="1" applyBorder="1" applyFont="1">
      <alignment vertical="center"/>
    </xf>
    <xf borderId="5" fillId="0" fontId="12" numFmtId="0" xfId="0" applyAlignment="1" applyBorder="1" applyFont="1">
      <alignment horizontal="center" shrinkToFit="0" vertical="center" wrapText="1"/>
    </xf>
    <xf borderId="3" fillId="0" fontId="10" numFmtId="164" xfId="0" applyAlignment="1" applyBorder="1" applyFont="1" applyNumberFormat="1">
      <alignment vertical="center"/>
    </xf>
    <xf borderId="5" fillId="0" fontId="12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left" readingOrder="0" shrinkToFit="0" vertical="center" wrapText="1"/>
    </xf>
    <xf borderId="13" fillId="0" fontId="10" numFmtId="164" xfId="0" applyAlignment="1" applyBorder="1" applyFont="1" applyNumberFormat="1">
      <alignment vertical="center"/>
    </xf>
    <xf borderId="0" fillId="0" fontId="7" numFmtId="0" xfId="0" applyAlignment="1" applyFont="1">
      <alignment horizontal="left" shrinkToFit="0" vertical="top" wrapText="1"/>
    </xf>
    <xf borderId="0" fillId="0" fontId="8" numFmtId="0" xfId="0" applyAlignment="1" applyFont="1">
      <alignment horizontal="right" vertical="center"/>
    </xf>
    <xf borderId="16" fillId="0" fontId="13" numFmtId="164" xfId="0" applyAlignment="1" applyBorder="1" applyFont="1" applyNumberFormat="1">
      <alignment vertical="center"/>
    </xf>
    <xf borderId="17" fillId="0" fontId="13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3.5"/>
    <col customWidth="1" min="3" max="3" width="40.88"/>
    <col customWidth="1" min="4" max="4" width="10.5"/>
    <col customWidth="1" min="5" max="6" width="10.75"/>
    <col customWidth="1" min="7" max="7" width="15.75"/>
    <col customWidth="1" min="8" max="8" width="17.13"/>
    <col customWidth="1" min="9" max="9" width="15.75"/>
    <col customWidth="1" min="10" max="10" width="9.88"/>
    <col customWidth="1" min="11" max="11" width="23.88"/>
    <col customWidth="1" min="12" max="26" width="6.75"/>
  </cols>
  <sheetData>
    <row r="1" ht="12.0" hidden="1" customHeight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75.0" customHeight="1">
      <c r="A2" s="4"/>
      <c r="B2" s="5"/>
      <c r="C2" s="6"/>
      <c r="D2" s="7" t="s">
        <v>0</v>
      </c>
      <c r="E2" s="8" t="s">
        <v>1</v>
      </c>
      <c r="F2" s="7"/>
      <c r="G2" s="7"/>
      <c r="H2" s="7"/>
      <c r="I2" s="5"/>
      <c r="J2" s="4"/>
      <c r="K2" s="9" t="s">
        <v>2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10"/>
      <c r="B3" s="10"/>
      <c r="C3" s="5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42.0" customHeight="1">
      <c r="A4" s="11" t="s">
        <v>3</v>
      </c>
      <c r="B4" s="12"/>
      <c r="C4" s="13"/>
      <c r="D4" s="14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42.0" customHeight="1">
      <c r="A5" s="11" t="s">
        <v>11</v>
      </c>
      <c r="B5" s="12"/>
      <c r="C5" s="17"/>
      <c r="D5" s="18"/>
      <c r="E5" s="19"/>
      <c r="F5" s="20">
        <f>I49</f>
        <v>0</v>
      </c>
      <c r="G5" s="21"/>
      <c r="H5" s="22">
        <f>F5*G5</f>
        <v>0</v>
      </c>
      <c r="I5" s="22">
        <f>H5*1.1</f>
        <v>0</v>
      </c>
      <c r="J5" s="15" t="s">
        <v>12</v>
      </c>
      <c r="K5" s="1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3.0" customHeight="1">
      <c r="A6" s="23"/>
      <c r="B6" s="23"/>
      <c r="C6" s="23"/>
      <c r="D6" s="23"/>
      <c r="E6" s="23"/>
      <c r="F6" s="23"/>
      <c r="G6" s="23"/>
      <c r="H6" s="23"/>
      <c r="I6" s="23"/>
      <c r="J6" s="24" t="s">
        <v>13</v>
      </c>
      <c r="K6" s="2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75" customHeight="1">
      <c r="A7" s="26"/>
      <c r="B7" s="27" t="s">
        <v>14</v>
      </c>
      <c r="C7" s="28" t="s">
        <v>15</v>
      </c>
      <c r="D7" s="25"/>
      <c r="E7" s="25"/>
      <c r="F7" s="25"/>
      <c r="G7" s="12"/>
      <c r="H7" s="29" t="s">
        <v>16</v>
      </c>
      <c r="I7" s="30" t="s">
        <v>17</v>
      </c>
      <c r="J7" s="31" t="s">
        <v>18</v>
      </c>
      <c r="K7" s="1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42.0" customHeight="1">
      <c r="A8" s="33" t="s">
        <v>19</v>
      </c>
      <c r="B8" s="34" t="s">
        <v>20</v>
      </c>
      <c r="C8" s="35" t="s">
        <v>21</v>
      </c>
      <c r="D8" s="25"/>
      <c r="E8" s="25"/>
      <c r="F8" s="25"/>
      <c r="G8" s="12"/>
      <c r="H8" s="36">
        <v>3450.0</v>
      </c>
      <c r="I8" s="36"/>
      <c r="J8" s="37"/>
      <c r="K8" s="12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42.0" customHeight="1">
      <c r="A9" s="39"/>
      <c r="B9" s="40" t="s">
        <v>22</v>
      </c>
      <c r="C9" s="35" t="s">
        <v>23</v>
      </c>
      <c r="D9" s="25"/>
      <c r="E9" s="25"/>
      <c r="F9" s="25"/>
      <c r="G9" s="12"/>
      <c r="H9" s="41">
        <v>3460.0</v>
      </c>
      <c r="I9" s="41"/>
      <c r="J9" s="37"/>
      <c r="K9" s="12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42.0" customHeight="1">
      <c r="A10" s="39"/>
      <c r="B10" s="40" t="s">
        <v>24</v>
      </c>
      <c r="C10" s="35" t="s">
        <v>25</v>
      </c>
      <c r="D10" s="25"/>
      <c r="E10" s="25"/>
      <c r="F10" s="25"/>
      <c r="G10" s="12"/>
      <c r="H10" s="41">
        <v>5200.0</v>
      </c>
      <c r="I10" s="41"/>
      <c r="J10" s="37"/>
      <c r="K10" s="12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42.0" customHeight="1">
      <c r="A11" s="39"/>
      <c r="B11" s="40" t="s">
        <v>26</v>
      </c>
      <c r="C11" s="35" t="s">
        <v>27</v>
      </c>
      <c r="D11" s="25"/>
      <c r="E11" s="25"/>
      <c r="F11" s="25"/>
      <c r="G11" s="12"/>
      <c r="H11" s="41">
        <v>3200.0</v>
      </c>
      <c r="I11" s="41"/>
      <c r="J11" s="37"/>
      <c r="K11" s="12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42.0" customHeight="1">
      <c r="A12" s="39"/>
      <c r="B12" s="40" t="s">
        <v>28</v>
      </c>
      <c r="C12" s="35" t="s">
        <v>29</v>
      </c>
      <c r="D12" s="25"/>
      <c r="E12" s="25"/>
      <c r="F12" s="25"/>
      <c r="G12" s="12"/>
      <c r="H12" s="41">
        <v>3950.0</v>
      </c>
      <c r="I12" s="41"/>
      <c r="J12" s="37"/>
      <c r="K12" s="12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42.0" customHeight="1">
      <c r="A13" s="39"/>
      <c r="B13" s="40" t="s">
        <v>30</v>
      </c>
      <c r="C13" s="35" t="s">
        <v>31</v>
      </c>
      <c r="D13" s="25"/>
      <c r="E13" s="25"/>
      <c r="F13" s="25"/>
      <c r="G13" s="12"/>
      <c r="H13" s="41">
        <v>3040.0</v>
      </c>
      <c r="I13" s="41"/>
      <c r="J13" s="37"/>
      <c r="K13" s="12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42.0" customHeight="1">
      <c r="A14" s="39"/>
      <c r="B14" s="40" t="s">
        <v>32</v>
      </c>
      <c r="C14" s="35" t="s">
        <v>33</v>
      </c>
      <c r="D14" s="25"/>
      <c r="E14" s="25"/>
      <c r="F14" s="25"/>
      <c r="G14" s="12"/>
      <c r="H14" s="41">
        <v>4300.0</v>
      </c>
      <c r="I14" s="41"/>
      <c r="J14" s="37"/>
      <c r="K14" s="12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42.0" customHeight="1">
      <c r="A15" s="39"/>
      <c r="B15" s="40" t="s">
        <v>34</v>
      </c>
      <c r="C15" s="35" t="s">
        <v>35</v>
      </c>
      <c r="D15" s="25"/>
      <c r="E15" s="25"/>
      <c r="F15" s="25"/>
      <c r="G15" s="12"/>
      <c r="H15" s="41">
        <v>3160.0</v>
      </c>
      <c r="I15" s="41"/>
      <c r="J15" s="37"/>
      <c r="K15" s="12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42.0" customHeight="1">
      <c r="A16" s="39"/>
      <c r="B16" s="40" t="s">
        <v>36</v>
      </c>
      <c r="C16" s="35" t="s">
        <v>37</v>
      </c>
      <c r="D16" s="25"/>
      <c r="E16" s="25"/>
      <c r="F16" s="25"/>
      <c r="G16" s="12"/>
      <c r="H16" s="41">
        <v>2915.0</v>
      </c>
      <c r="I16" s="41"/>
      <c r="J16" s="37"/>
      <c r="K16" s="12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42.0" customHeight="1">
      <c r="A17" s="39"/>
      <c r="B17" s="40" t="s">
        <v>38</v>
      </c>
      <c r="C17" s="35" t="s">
        <v>39</v>
      </c>
      <c r="D17" s="25"/>
      <c r="E17" s="25"/>
      <c r="F17" s="25"/>
      <c r="G17" s="12"/>
      <c r="H17" s="41">
        <v>3500.0</v>
      </c>
      <c r="I17" s="41"/>
      <c r="J17" s="37"/>
      <c r="K17" s="12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42.0" customHeight="1">
      <c r="A18" s="39"/>
      <c r="B18" s="40" t="s">
        <v>40</v>
      </c>
      <c r="C18" s="35" t="s">
        <v>41</v>
      </c>
      <c r="D18" s="25"/>
      <c r="E18" s="25"/>
      <c r="F18" s="25"/>
      <c r="G18" s="12"/>
      <c r="H18" s="41">
        <v>3600.0</v>
      </c>
      <c r="I18" s="41"/>
      <c r="J18" s="37"/>
      <c r="K18" s="12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42.0" customHeight="1">
      <c r="A19" s="39"/>
      <c r="B19" s="40" t="s">
        <v>42</v>
      </c>
      <c r="C19" s="35" t="s">
        <v>43</v>
      </c>
      <c r="D19" s="25"/>
      <c r="E19" s="25"/>
      <c r="F19" s="25"/>
      <c r="G19" s="12"/>
      <c r="H19" s="41">
        <v>2190.0</v>
      </c>
      <c r="I19" s="41"/>
      <c r="J19" s="37"/>
      <c r="K19" s="12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42.0" customHeight="1">
      <c r="A20" s="39"/>
      <c r="B20" s="40" t="s">
        <v>44</v>
      </c>
      <c r="C20" s="35" t="s">
        <v>45</v>
      </c>
      <c r="D20" s="25"/>
      <c r="E20" s="25"/>
      <c r="F20" s="25"/>
      <c r="G20" s="12"/>
      <c r="H20" s="41">
        <v>1550.0</v>
      </c>
      <c r="I20" s="41"/>
      <c r="J20" s="37"/>
      <c r="K20" s="12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42.0" customHeight="1">
      <c r="A21" s="39"/>
      <c r="B21" s="40" t="s">
        <v>46</v>
      </c>
      <c r="C21" s="35" t="s">
        <v>47</v>
      </c>
      <c r="D21" s="25"/>
      <c r="E21" s="25"/>
      <c r="F21" s="25"/>
      <c r="G21" s="12"/>
      <c r="H21" s="41">
        <v>6535.0</v>
      </c>
      <c r="I21" s="41"/>
      <c r="J21" s="37"/>
      <c r="K21" s="12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42.0" customHeight="1">
      <c r="A22" s="39"/>
      <c r="B22" s="40" t="s">
        <v>48</v>
      </c>
      <c r="C22" s="35" t="s">
        <v>49</v>
      </c>
      <c r="D22" s="25"/>
      <c r="E22" s="25"/>
      <c r="F22" s="25"/>
      <c r="G22" s="12"/>
      <c r="H22" s="41">
        <v>2000.0</v>
      </c>
      <c r="I22" s="41"/>
      <c r="J22" s="37"/>
      <c r="K22" s="12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42.0" customHeight="1">
      <c r="A23" s="39"/>
      <c r="B23" s="40" t="s">
        <v>50</v>
      </c>
      <c r="C23" s="35" t="s">
        <v>51</v>
      </c>
      <c r="D23" s="25"/>
      <c r="E23" s="25"/>
      <c r="F23" s="25"/>
      <c r="G23" s="12"/>
      <c r="H23" s="41">
        <v>1700.0</v>
      </c>
      <c r="I23" s="41"/>
      <c r="J23" s="37"/>
      <c r="K23" s="12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42.0" customHeight="1">
      <c r="A24" s="42"/>
      <c r="B24" s="40" t="s">
        <v>52</v>
      </c>
      <c r="C24" s="35" t="s">
        <v>53</v>
      </c>
      <c r="D24" s="25"/>
      <c r="E24" s="25"/>
      <c r="F24" s="25"/>
      <c r="G24" s="12"/>
      <c r="H24" s="43">
        <v>2820.0</v>
      </c>
      <c r="I24" s="43"/>
      <c r="J24" s="37"/>
      <c r="K24" s="12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42.0" customHeight="1">
      <c r="A25" s="44"/>
      <c r="B25" s="45"/>
      <c r="C25" s="46"/>
      <c r="D25" s="46"/>
      <c r="E25" s="46"/>
      <c r="F25" s="46"/>
      <c r="G25" s="47" t="s">
        <v>54</v>
      </c>
      <c r="H25" s="48">
        <f t="shared" ref="H25:I25" si="1">SUM(H8:H24)</f>
        <v>56570</v>
      </c>
      <c r="I25" s="48">
        <f t="shared" si="1"/>
        <v>0</v>
      </c>
      <c r="J25" s="49"/>
      <c r="K25" s="49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4.25" customHeight="1">
      <c r="A26" s="44"/>
      <c r="B26" s="45"/>
      <c r="C26" s="46"/>
      <c r="D26" s="46"/>
      <c r="E26" s="46"/>
      <c r="F26" s="46"/>
      <c r="G26" s="50"/>
      <c r="H26" s="51"/>
      <c r="I26" s="38"/>
      <c r="J26" s="49"/>
      <c r="K26" s="49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42.0" customHeight="1">
      <c r="A27" s="26"/>
      <c r="B27" s="27" t="s">
        <v>14</v>
      </c>
      <c r="C27" s="28" t="s">
        <v>15</v>
      </c>
      <c r="D27" s="25"/>
      <c r="E27" s="25"/>
      <c r="F27" s="25"/>
      <c r="G27" s="12"/>
      <c r="H27" s="26" t="s">
        <v>16</v>
      </c>
      <c r="I27" s="30" t="s">
        <v>17</v>
      </c>
      <c r="J27" s="31" t="s">
        <v>18</v>
      </c>
      <c r="K27" s="12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42.0" customHeight="1">
      <c r="A28" s="52"/>
      <c r="B28" s="40" t="s">
        <v>55</v>
      </c>
      <c r="C28" s="53" t="s">
        <v>56</v>
      </c>
      <c r="D28" s="25"/>
      <c r="E28" s="25"/>
      <c r="F28" s="25"/>
      <c r="G28" s="12"/>
      <c r="H28" s="54">
        <v>120.0</v>
      </c>
      <c r="I28" s="55"/>
      <c r="J28" s="37"/>
      <c r="K28" s="12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42.0" customHeight="1">
      <c r="A29" s="44"/>
      <c r="B29" s="45"/>
      <c r="C29" s="46"/>
      <c r="D29" s="46"/>
      <c r="E29" s="46"/>
      <c r="F29" s="46"/>
      <c r="G29" s="47" t="s">
        <v>54</v>
      </c>
      <c r="H29" s="56">
        <f t="shared" ref="H29:I29" si="2">SUM(H28)</f>
        <v>120</v>
      </c>
      <c r="I29" s="57">
        <f t="shared" si="2"/>
        <v>0</v>
      </c>
      <c r="J29" s="49"/>
      <c r="K29" s="49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3.5" customHeight="1">
      <c r="A30" s="1"/>
      <c r="B30" s="2"/>
      <c r="C30" s="58"/>
      <c r="D30" s="4"/>
      <c r="E30" s="4"/>
      <c r="F30" s="4"/>
      <c r="G30" s="4"/>
      <c r="H30" s="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4.75" customHeight="1">
      <c r="A31" s="26"/>
      <c r="B31" s="27" t="s">
        <v>14</v>
      </c>
      <c r="C31" s="28" t="s">
        <v>15</v>
      </c>
      <c r="D31" s="25"/>
      <c r="E31" s="25"/>
      <c r="F31" s="25"/>
      <c r="G31" s="12"/>
      <c r="H31" s="26" t="s">
        <v>16</v>
      </c>
      <c r="I31" s="30" t="s">
        <v>17</v>
      </c>
      <c r="J31" s="31" t="s">
        <v>18</v>
      </c>
      <c r="K31" s="1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42.0" customHeight="1">
      <c r="A32" s="59" t="s">
        <v>57</v>
      </c>
      <c r="B32" s="40" t="s">
        <v>58</v>
      </c>
      <c r="C32" s="53" t="s">
        <v>59</v>
      </c>
      <c r="D32" s="25"/>
      <c r="E32" s="25"/>
      <c r="F32" s="25"/>
      <c r="G32" s="12"/>
      <c r="H32" s="60">
        <v>2460.0</v>
      </c>
      <c r="I32" s="60"/>
      <c r="J32" s="37"/>
      <c r="K32" s="12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42.0" customHeight="1">
      <c r="A33" s="39"/>
      <c r="B33" s="40" t="s">
        <v>60</v>
      </c>
      <c r="C33" s="53" t="s">
        <v>61</v>
      </c>
      <c r="D33" s="25"/>
      <c r="E33" s="25"/>
      <c r="F33" s="25"/>
      <c r="G33" s="12"/>
      <c r="H33" s="60">
        <v>3820.0</v>
      </c>
      <c r="I33" s="60"/>
      <c r="J33" s="37"/>
      <c r="K33" s="12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42.0" customHeight="1">
      <c r="A34" s="39"/>
      <c r="B34" s="40" t="s">
        <v>62</v>
      </c>
      <c r="C34" s="53" t="s">
        <v>63</v>
      </c>
      <c r="D34" s="25"/>
      <c r="E34" s="25"/>
      <c r="F34" s="25"/>
      <c r="G34" s="12"/>
      <c r="H34" s="60">
        <v>3190.0</v>
      </c>
      <c r="I34" s="60"/>
      <c r="J34" s="37"/>
      <c r="K34" s="12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42.0" customHeight="1">
      <c r="A35" s="39"/>
      <c r="B35" s="40" t="s">
        <v>64</v>
      </c>
      <c r="C35" s="53" t="s">
        <v>65</v>
      </c>
      <c r="D35" s="25"/>
      <c r="E35" s="25"/>
      <c r="F35" s="25"/>
      <c r="G35" s="12"/>
      <c r="H35" s="60">
        <v>5530.0</v>
      </c>
      <c r="I35" s="60"/>
      <c r="J35" s="37"/>
      <c r="K35" s="12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42.0" customHeight="1">
      <c r="A36" s="39"/>
      <c r="B36" s="40" t="s">
        <v>66</v>
      </c>
      <c r="C36" s="53" t="s">
        <v>67</v>
      </c>
      <c r="D36" s="25"/>
      <c r="E36" s="25"/>
      <c r="F36" s="25"/>
      <c r="G36" s="12"/>
      <c r="H36" s="60">
        <v>3455.0</v>
      </c>
      <c r="I36" s="60"/>
      <c r="J36" s="37"/>
      <c r="K36" s="12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42.0" customHeight="1">
      <c r="A37" s="39"/>
      <c r="B37" s="40" t="s">
        <v>68</v>
      </c>
      <c r="C37" s="53" t="s">
        <v>69</v>
      </c>
      <c r="D37" s="25"/>
      <c r="E37" s="25"/>
      <c r="F37" s="25"/>
      <c r="G37" s="12"/>
      <c r="H37" s="60">
        <v>3240.0</v>
      </c>
      <c r="I37" s="60"/>
      <c r="J37" s="37"/>
      <c r="K37" s="12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42.0" customHeight="1">
      <c r="A38" s="42"/>
      <c r="B38" s="40" t="s">
        <v>70</v>
      </c>
      <c r="C38" s="53" t="s">
        <v>71</v>
      </c>
      <c r="D38" s="25"/>
      <c r="E38" s="25"/>
      <c r="F38" s="25"/>
      <c r="G38" s="12"/>
      <c r="H38" s="61">
        <v>1865.0</v>
      </c>
      <c r="I38" s="61"/>
      <c r="J38" s="37"/>
      <c r="K38" s="12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40.5" customHeight="1">
      <c r="A39" s="62"/>
      <c r="B39" s="63"/>
      <c r="C39" s="38"/>
      <c r="D39" s="38"/>
      <c r="E39" s="38"/>
      <c r="F39" s="38"/>
      <c r="G39" s="47" t="s">
        <v>54</v>
      </c>
      <c r="H39" s="60">
        <f t="shared" ref="H39:I39" si="3">SUM(H32:H38)</f>
        <v>23560</v>
      </c>
      <c r="I39" s="60">
        <f t="shared" si="3"/>
        <v>0</v>
      </c>
      <c r="J39" s="64"/>
      <c r="K39" s="65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2.0" customHeight="1">
      <c r="A40" s="1"/>
      <c r="B40" s="2"/>
      <c r="C40" s="3"/>
      <c r="D40" s="4"/>
      <c r="E40" s="4"/>
      <c r="F40" s="4"/>
      <c r="G40" s="4"/>
      <c r="H40" s="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4.75" customHeight="1">
      <c r="A41" s="26"/>
      <c r="B41" s="27" t="s">
        <v>14</v>
      </c>
      <c r="C41" s="28" t="s">
        <v>15</v>
      </c>
      <c r="D41" s="25"/>
      <c r="E41" s="25"/>
      <c r="F41" s="25"/>
      <c r="G41" s="12"/>
      <c r="H41" s="29" t="s">
        <v>16</v>
      </c>
      <c r="I41" s="30" t="s">
        <v>17</v>
      </c>
      <c r="J41" s="31" t="s">
        <v>18</v>
      </c>
      <c r="K41" s="1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42.0" customHeight="1">
      <c r="A42" s="66" t="s">
        <v>72</v>
      </c>
      <c r="B42" s="40" t="s">
        <v>73</v>
      </c>
      <c r="C42" s="53" t="s">
        <v>74</v>
      </c>
      <c r="D42" s="25"/>
      <c r="E42" s="25"/>
      <c r="F42" s="25"/>
      <c r="G42" s="12"/>
      <c r="H42" s="67">
        <v>1300.0</v>
      </c>
      <c r="I42" s="56"/>
      <c r="J42" s="37"/>
      <c r="K42" s="12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42.0" customHeight="1">
      <c r="A43" s="66" t="s">
        <v>75</v>
      </c>
      <c r="B43" s="40" t="s">
        <v>76</v>
      </c>
      <c r="C43" s="53" t="s">
        <v>77</v>
      </c>
      <c r="D43" s="25"/>
      <c r="E43" s="25"/>
      <c r="F43" s="25"/>
      <c r="G43" s="12"/>
      <c r="H43" s="67">
        <v>530.0</v>
      </c>
      <c r="I43" s="56"/>
      <c r="J43" s="37"/>
      <c r="K43" s="12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42.0" customHeight="1">
      <c r="A44" s="66" t="s">
        <v>78</v>
      </c>
      <c r="B44" s="40" t="s">
        <v>79</v>
      </c>
      <c r="C44" s="53" t="s">
        <v>78</v>
      </c>
      <c r="D44" s="25"/>
      <c r="E44" s="25"/>
      <c r="F44" s="25"/>
      <c r="G44" s="12"/>
      <c r="H44" s="67">
        <v>440.0</v>
      </c>
      <c r="I44" s="56"/>
      <c r="J44" s="37"/>
      <c r="K44" s="12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42.0" customHeight="1">
      <c r="A45" s="68" t="s">
        <v>80</v>
      </c>
      <c r="B45" s="40" t="s">
        <v>81</v>
      </c>
      <c r="C45" s="69" t="s">
        <v>82</v>
      </c>
      <c r="D45" s="25"/>
      <c r="E45" s="25"/>
      <c r="F45" s="25"/>
      <c r="G45" s="12"/>
      <c r="H45" s="67">
        <v>3030.0</v>
      </c>
      <c r="I45" s="56"/>
      <c r="J45" s="37"/>
      <c r="K45" s="12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42.0" customHeight="1">
      <c r="A46" s="68" t="s">
        <v>83</v>
      </c>
      <c r="B46" s="40" t="s">
        <v>84</v>
      </c>
      <c r="C46" s="53" t="s">
        <v>85</v>
      </c>
      <c r="D46" s="25"/>
      <c r="E46" s="25"/>
      <c r="F46" s="25"/>
      <c r="G46" s="12"/>
      <c r="H46" s="70">
        <v>1450.0</v>
      </c>
      <c r="I46" s="56"/>
      <c r="J46" s="37"/>
      <c r="K46" s="12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42.0" customHeight="1">
      <c r="A47" s="1"/>
      <c r="B47" s="2"/>
      <c r="C47" s="4"/>
      <c r="D47" s="4"/>
      <c r="E47" s="4"/>
      <c r="F47" s="4"/>
      <c r="G47" s="47" t="s">
        <v>54</v>
      </c>
      <c r="H47" s="48">
        <f t="shared" ref="H47:I47" si="4">SUM(H42:H46)</f>
        <v>6750</v>
      </c>
      <c r="I47" s="48">
        <f t="shared" si="4"/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4.75" customHeight="1">
      <c r="A48" s="71" t="s">
        <v>86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57.75" customHeight="1">
      <c r="G49" s="72" t="s">
        <v>87</v>
      </c>
      <c r="H49" s="73">
        <f t="shared" ref="H49:I49" si="5">H47+H39+H29+H25</f>
        <v>87000</v>
      </c>
      <c r="I49" s="74">
        <f t="shared" si="5"/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0" customHeight="1">
      <c r="A50" s="1"/>
      <c r="B50" s="2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0" customHeight="1">
      <c r="A51" s="1"/>
      <c r="B51" s="2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0" customHeight="1">
      <c r="A52" s="1"/>
      <c r="B52" s="2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0" customHeight="1">
      <c r="A53" s="1"/>
      <c r="B53" s="2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0" customHeight="1">
      <c r="A54" s="1"/>
      <c r="B54" s="2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0" customHeight="1">
      <c r="A55" s="1"/>
      <c r="B55" s="2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1"/>
      <c r="B56" s="2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1"/>
      <c r="B57" s="2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1"/>
      <c r="B58" s="2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1"/>
      <c r="B59" s="2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1"/>
      <c r="B60" s="2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1"/>
      <c r="B61" s="2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1"/>
      <c r="B62" s="2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1"/>
      <c r="B63" s="2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1"/>
      <c r="B64" s="2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1"/>
      <c r="B65" s="2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1"/>
      <c r="B66" s="2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1"/>
      <c r="B67" s="2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1"/>
      <c r="B68" s="2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1"/>
      <c r="B69" s="2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1"/>
      <c r="B70" s="2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1"/>
      <c r="B71" s="2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1"/>
      <c r="B72" s="2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1"/>
      <c r="B73" s="2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1"/>
      <c r="B74" s="2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1"/>
      <c r="B75" s="2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1"/>
      <c r="B76" s="2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1"/>
      <c r="B77" s="2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1"/>
      <c r="B78" s="2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1"/>
      <c r="B79" s="2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1"/>
      <c r="B80" s="2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1"/>
      <c r="B81" s="2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1"/>
      <c r="B82" s="2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1"/>
      <c r="B83" s="2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1"/>
      <c r="B84" s="2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1"/>
      <c r="B85" s="2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1"/>
      <c r="B86" s="2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1"/>
      <c r="B87" s="2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1"/>
      <c r="B88" s="2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1"/>
      <c r="B89" s="2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1"/>
      <c r="B90" s="2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1"/>
      <c r="B91" s="2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1"/>
      <c r="B92" s="2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1"/>
      <c r="B93" s="2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1"/>
      <c r="B94" s="2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1"/>
      <c r="B95" s="2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1"/>
      <c r="B96" s="2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1"/>
      <c r="B97" s="2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1"/>
      <c r="B98" s="2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1"/>
      <c r="B99" s="2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1"/>
      <c r="B100" s="2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1"/>
      <c r="B101" s="2"/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1"/>
      <c r="B102" s="2"/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1"/>
      <c r="B103" s="2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1"/>
      <c r="B104" s="2"/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1"/>
      <c r="B105" s="2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1"/>
      <c r="B106" s="2"/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1"/>
      <c r="B107" s="2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1"/>
      <c r="B108" s="2"/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1"/>
      <c r="B109" s="2"/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1"/>
      <c r="B110" s="2"/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1"/>
      <c r="B111" s="2"/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1"/>
      <c r="B112" s="2"/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1"/>
      <c r="B113" s="2"/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1"/>
      <c r="B114" s="2"/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1"/>
      <c r="B115" s="2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1"/>
      <c r="B116" s="2"/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1"/>
      <c r="B117" s="2"/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1"/>
      <c r="B118" s="2"/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1"/>
      <c r="B119" s="2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1"/>
      <c r="B120" s="2"/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1"/>
      <c r="B121" s="2"/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1"/>
      <c r="B122" s="2"/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1"/>
      <c r="B123" s="2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1"/>
      <c r="B124" s="2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1"/>
      <c r="B125" s="2"/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1"/>
      <c r="B126" s="2"/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1"/>
      <c r="B127" s="2"/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1"/>
      <c r="B128" s="2"/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1"/>
      <c r="B129" s="2"/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1"/>
      <c r="B130" s="2"/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1"/>
      <c r="B131" s="2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1"/>
      <c r="B132" s="2"/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1"/>
      <c r="B133" s="2"/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1"/>
      <c r="B134" s="2"/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1"/>
      <c r="B135" s="2"/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1"/>
      <c r="B136" s="2"/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1"/>
      <c r="B137" s="2"/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1"/>
      <c r="B138" s="2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1"/>
      <c r="B139" s="2"/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1"/>
      <c r="B140" s="2"/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1"/>
      <c r="B141" s="2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1"/>
      <c r="B142" s="2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1"/>
      <c r="B143" s="2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1"/>
      <c r="B144" s="2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1"/>
      <c r="B145" s="2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1"/>
      <c r="B146" s="2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1"/>
      <c r="B147" s="2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1"/>
      <c r="B148" s="2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1"/>
      <c r="B149" s="2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1"/>
      <c r="B150" s="2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1"/>
      <c r="B151" s="2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1"/>
      <c r="B152" s="2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1"/>
      <c r="B153" s="2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1"/>
      <c r="B154" s="2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1"/>
      <c r="B155" s="2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1"/>
      <c r="B156" s="2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1"/>
      <c r="B157" s="2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1"/>
      <c r="B158" s="2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1"/>
      <c r="B159" s="2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1"/>
      <c r="B160" s="2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1"/>
      <c r="B161" s="2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1"/>
      <c r="B162" s="2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1"/>
      <c r="B163" s="2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1"/>
      <c r="B164" s="2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1"/>
      <c r="B165" s="2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1"/>
      <c r="B166" s="2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1"/>
      <c r="B167" s="2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1"/>
      <c r="B168" s="2"/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1"/>
      <c r="B169" s="2"/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1"/>
      <c r="B170" s="2"/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1"/>
      <c r="B171" s="2"/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1"/>
      <c r="B172" s="2"/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1"/>
      <c r="B173" s="2"/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1"/>
      <c r="B174" s="2"/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1"/>
      <c r="B175" s="2"/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1"/>
      <c r="B176" s="2"/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1"/>
      <c r="B177" s="2"/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1"/>
      <c r="B178" s="2"/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1"/>
      <c r="B179" s="2"/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1"/>
      <c r="B180" s="2"/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1"/>
      <c r="B181" s="2"/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1"/>
      <c r="B182" s="2"/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1"/>
      <c r="B183" s="2"/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1"/>
      <c r="B184" s="2"/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1"/>
      <c r="B185" s="2"/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1"/>
      <c r="B186" s="2"/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1"/>
      <c r="B187" s="2"/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1"/>
      <c r="B188" s="2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1"/>
      <c r="B189" s="2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1"/>
      <c r="B190" s="2"/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1"/>
      <c r="B191" s="2"/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1"/>
      <c r="B192" s="2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1"/>
      <c r="B193" s="2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1"/>
      <c r="B194" s="2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1"/>
      <c r="B195" s="2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1"/>
      <c r="B196" s="2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1"/>
      <c r="B197" s="2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1"/>
      <c r="B198" s="2"/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1"/>
      <c r="B199" s="2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1"/>
      <c r="B200" s="2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1"/>
      <c r="B201" s="2"/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1"/>
      <c r="B202" s="2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1"/>
      <c r="B203" s="2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1"/>
      <c r="B204" s="2"/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1"/>
      <c r="B205" s="2"/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1"/>
      <c r="B206" s="2"/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1"/>
      <c r="B207" s="2"/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1"/>
      <c r="B208" s="2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1"/>
      <c r="B209" s="2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1"/>
      <c r="B210" s="2"/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1"/>
      <c r="B211" s="2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1"/>
      <c r="B212" s="2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1"/>
      <c r="B213" s="2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1"/>
      <c r="B214" s="2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1"/>
      <c r="B215" s="2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1"/>
      <c r="B216" s="2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1"/>
      <c r="B217" s="2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1"/>
      <c r="B218" s="2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1"/>
      <c r="B219" s="2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1"/>
      <c r="B220" s="2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1"/>
      <c r="B221" s="2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1"/>
      <c r="B222" s="2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1"/>
      <c r="B223" s="2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1"/>
      <c r="B224" s="2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1"/>
      <c r="B225" s="2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1"/>
      <c r="B226" s="2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1"/>
      <c r="B227" s="2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1"/>
      <c r="B228" s="2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1"/>
      <c r="B229" s="2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1"/>
      <c r="B230" s="2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1"/>
      <c r="B231" s="2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1"/>
      <c r="B232" s="2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1"/>
      <c r="B233" s="2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1"/>
      <c r="B234" s="2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1"/>
      <c r="B235" s="2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1"/>
      <c r="B236" s="2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1"/>
      <c r="B237" s="2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1"/>
      <c r="B238" s="2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1"/>
      <c r="B239" s="2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1"/>
      <c r="B240" s="2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1"/>
      <c r="B241" s="2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1"/>
      <c r="B242" s="2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1"/>
      <c r="B243" s="2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1"/>
      <c r="B244" s="2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1"/>
      <c r="B245" s="2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1"/>
      <c r="B246" s="2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1"/>
      <c r="B247" s="2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1"/>
      <c r="B248" s="2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1"/>
      <c r="B249" s="2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1"/>
      <c r="B250" s="2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1"/>
      <c r="B251" s="2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1"/>
      <c r="B252" s="2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1"/>
      <c r="B253" s="2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1"/>
      <c r="B254" s="2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1"/>
      <c r="B255" s="2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1"/>
      <c r="B256" s="2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1"/>
      <c r="B257" s="2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1"/>
      <c r="B258" s="2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1"/>
      <c r="B259" s="2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1"/>
      <c r="B260" s="2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1"/>
      <c r="B261" s="2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1"/>
      <c r="B262" s="2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1"/>
      <c r="B263" s="2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1"/>
      <c r="B264" s="2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1"/>
      <c r="B265" s="2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1"/>
      <c r="B266" s="2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1"/>
      <c r="B267" s="2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1"/>
      <c r="B268" s="2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1"/>
      <c r="B269" s="2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1"/>
      <c r="B270" s="2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1"/>
      <c r="B271" s="2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1"/>
      <c r="B272" s="2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1"/>
      <c r="B273" s="2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1"/>
      <c r="B274" s="2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1"/>
      <c r="B275" s="2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1"/>
      <c r="B276" s="2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1"/>
      <c r="B277" s="2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1"/>
      <c r="B278" s="2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1"/>
      <c r="B279" s="2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1"/>
      <c r="B280" s="2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1"/>
      <c r="B281" s="2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1"/>
      <c r="B282" s="2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1"/>
      <c r="B283" s="2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1"/>
      <c r="B284" s="2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1"/>
      <c r="B285" s="2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1"/>
      <c r="B286" s="2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1"/>
      <c r="B287" s="2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1"/>
      <c r="B288" s="2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1"/>
      <c r="B289" s="2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1"/>
      <c r="B290" s="2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1"/>
      <c r="B291" s="2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1"/>
      <c r="B292" s="2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1"/>
      <c r="B293" s="2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1"/>
      <c r="B294" s="2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1"/>
      <c r="B295" s="2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1"/>
      <c r="B296" s="2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1"/>
      <c r="B297" s="2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1"/>
      <c r="B298" s="2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1"/>
      <c r="B299" s="2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1"/>
      <c r="B300" s="2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1"/>
      <c r="B301" s="2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1"/>
      <c r="B302" s="2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1"/>
      <c r="B303" s="2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1"/>
      <c r="B304" s="2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1"/>
      <c r="B305" s="2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1"/>
      <c r="B306" s="2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1"/>
      <c r="B307" s="2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1"/>
      <c r="B308" s="2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1"/>
      <c r="B309" s="2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1"/>
      <c r="B310" s="2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1"/>
      <c r="B311" s="2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1"/>
      <c r="B312" s="2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1"/>
      <c r="B313" s="2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1"/>
      <c r="B314" s="2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1"/>
      <c r="B315" s="2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1"/>
      <c r="B316" s="2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1"/>
      <c r="B317" s="2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1"/>
      <c r="B318" s="2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1"/>
      <c r="B319" s="2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1"/>
      <c r="B320" s="2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1"/>
      <c r="B321" s="2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1"/>
      <c r="B322" s="2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1"/>
      <c r="B323" s="2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1"/>
      <c r="B324" s="2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1"/>
      <c r="B325" s="2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1"/>
      <c r="B326" s="2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1"/>
      <c r="B327" s="2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1"/>
      <c r="B328" s="2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1"/>
      <c r="B329" s="2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1"/>
      <c r="B330" s="2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1"/>
      <c r="B331" s="2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1"/>
      <c r="B332" s="2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1"/>
      <c r="B333" s="2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1"/>
      <c r="B334" s="2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1"/>
      <c r="B335" s="2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1"/>
      <c r="B336" s="2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1"/>
      <c r="B337" s="2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1"/>
      <c r="B338" s="2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1"/>
      <c r="B339" s="2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1"/>
      <c r="B340" s="2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1"/>
      <c r="B341" s="2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1"/>
      <c r="B342" s="2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1"/>
      <c r="B343" s="2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1"/>
      <c r="B344" s="2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1"/>
      <c r="B345" s="2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1"/>
      <c r="B346" s="2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1"/>
      <c r="B347" s="2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1"/>
      <c r="B348" s="2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1"/>
      <c r="B349" s="2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1"/>
      <c r="B350" s="2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1"/>
      <c r="B351" s="2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1"/>
      <c r="B352" s="2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1"/>
      <c r="B353" s="2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1"/>
      <c r="B354" s="2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1"/>
      <c r="B355" s="2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1"/>
      <c r="B356" s="2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1"/>
      <c r="B357" s="2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1"/>
      <c r="B358" s="2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1"/>
      <c r="B359" s="2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1"/>
      <c r="B360" s="2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1"/>
      <c r="B361" s="2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1"/>
      <c r="B362" s="2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1"/>
      <c r="B363" s="2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1"/>
      <c r="B364" s="2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1"/>
      <c r="B365" s="2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1"/>
      <c r="B366" s="2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1"/>
      <c r="B367" s="2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1"/>
      <c r="B368" s="2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1"/>
      <c r="B369" s="2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1"/>
      <c r="B370" s="2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1"/>
      <c r="B371" s="2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1"/>
      <c r="B372" s="2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1"/>
      <c r="B373" s="2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1"/>
      <c r="B374" s="2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1"/>
      <c r="B375" s="2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1"/>
      <c r="B376" s="2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1"/>
      <c r="B377" s="2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1"/>
      <c r="B378" s="2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1"/>
      <c r="B379" s="2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1"/>
      <c r="B380" s="2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1"/>
      <c r="B381" s="2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1"/>
      <c r="B382" s="2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1"/>
      <c r="B383" s="2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1"/>
      <c r="B384" s="2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1"/>
      <c r="B385" s="2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1"/>
      <c r="B386" s="2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1"/>
      <c r="B387" s="2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1"/>
      <c r="B388" s="2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1"/>
      <c r="B389" s="2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1"/>
      <c r="B390" s="2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1"/>
      <c r="B391" s="2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1"/>
      <c r="B392" s="2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1"/>
      <c r="B393" s="2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1"/>
      <c r="B394" s="2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1"/>
      <c r="B395" s="2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1"/>
      <c r="B396" s="2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1"/>
      <c r="B397" s="2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1"/>
      <c r="B398" s="2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1"/>
      <c r="B399" s="2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1"/>
      <c r="B400" s="2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1"/>
      <c r="B401" s="2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1"/>
      <c r="B402" s="2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1"/>
      <c r="B403" s="2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1"/>
      <c r="B404" s="2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1"/>
      <c r="B405" s="2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1"/>
      <c r="B406" s="2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1"/>
      <c r="B407" s="2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1"/>
      <c r="B408" s="2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1"/>
      <c r="B409" s="2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1"/>
      <c r="B410" s="2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1"/>
      <c r="B411" s="2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1"/>
      <c r="B412" s="2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1"/>
      <c r="B413" s="2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1"/>
      <c r="B414" s="2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1"/>
      <c r="B415" s="2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1"/>
      <c r="B416" s="2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1"/>
      <c r="B417" s="2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1"/>
      <c r="B418" s="2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1"/>
      <c r="B419" s="2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1"/>
      <c r="B420" s="2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1"/>
      <c r="B421" s="2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1"/>
      <c r="B422" s="2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1"/>
      <c r="B423" s="2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1"/>
      <c r="B424" s="2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1"/>
      <c r="B425" s="2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1"/>
      <c r="B426" s="2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1"/>
      <c r="B427" s="2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1"/>
      <c r="B428" s="2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1"/>
      <c r="B429" s="2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1"/>
      <c r="B430" s="2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1"/>
      <c r="B431" s="2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1"/>
      <c r="B432" s="2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1"/>
      <c r="B433" s="2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1"/>
      <c r="B434" s="2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1"/>
      <c r="B435" s="2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1"/>
      <c r="B436" s="2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1"/>
      <c r="B437" s="2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1"/>
      <c r="B438" s="2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1"/>
      <c r="B439" s="2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1"/>
      <c r="B440" s="2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1"/>
      <c r="B441" s="2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1"/>
      <c r="B442" s="2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1"/>
      <c r="B443" s="2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1"/>
      <c r="B444" s="2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1"/>
      <c r="B445" s="2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1"/>
      <c r="B446" s="2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1"/>
      <c r="B447" s="2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1"/>
      <c r="B448" s="2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1"/>
      <c r="B449" s="2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1"/>
      <c r="B450" s="2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1"/>
      <c r="B451" s="2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1"/>
      <c r="B452" s="2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1"/>
      <c r="B453" s="2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1"/>
      <c r="B454" s="2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1"/>
      <c r="B455" s="2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1"/>
      <c r="B456" s="2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1"/>
      <c r="B457" s="2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1"/>
      <c r="B458" s="2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1"/>
      <c r="B459" s="2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1"/>
      <c r="B460" s="2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1"/>
      <c r="B461" s="2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1"/>
      <c r="B462" s="2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1"/>
      <c r="B463" s="2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1"/>
      <c r="B464" s="2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1"/>
      <c r="B465" s="2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1"/>
      <c r="B466" s="2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1"/>
      <c r="B467" s="2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1"/>
      <c r="B468" s="2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1"/>
      <c r="B469" s="2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1"/>
      <c r="B470" s="2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1"/>
      <c r="B471" s="2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1"/>
      <c r="B472" s="2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1"/>
      <c r="B473" s="2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1"/>
      <c r="B474" s="2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1"/>
      <c r="B475" s="2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1"/>
      <c r="B476" s="2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1"/>
      <c r="B477" s="2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1"/>
      <c r="B478" s="2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1"/>
      <c r="B479" s="2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1"/>
      <c r="B480" s="2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1"/>
      <c r="B481" s="2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1"/>
      <c r="B482" s="2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1"/>
      <c r="B483" s="2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1"/>
      <c r="B484" s="2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1"/>
      <c r="B485" s="2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1"/>
      <c r="B486" s="2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1"/>
      <c r="B487" s="2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1"/>
      <c r="B488" s="2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1"/>
      <c r="B489" s="2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1"/>
      <c r="B490" s="2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1"/>
      <c r="B491" s="2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1"/>
      <c r="B492" s="2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1"/>
      <c r="B493" s="2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1"/>
      <c r="B494" s="2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1"/>
      <c r="B495" s="2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1"/>
      <c r="B496" s="2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1"/>
      <c r="B497" s="2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1"/>
      <c r="B498" s="2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1"/>
      <c r="B499" s="2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1"/>
      <c r="B500" s="2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1"/>
      <c r="B501" s="2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1"/>
      <c r="B502" s="2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1"/>
      <c r="B503" s="2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1"/>
      <c r="B504" s="2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1"/>
      <c r="B505" s="2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1"/>
      <c r="B506" s="2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1"/>
      <c r="B507" s="2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1"/>
      <c r="B508" s="2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1"/>
      <c r="B509" s="2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1"/>
      <c r="B510" s="2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1"/>
      <c r="B511" s="2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1"/>
      <c r="B512" s="2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1"/>
      <c r="B513" s="2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1"/>
      <c r="B514" s="2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1"/>
      <c r="B515" s="2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1"/>
      <c r="B516" s="2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1"/>
      <c r="B517" s="2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1"/>
      <c r="B518" s="2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1"/>
      <c r="B519" s="2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1"/>
      <c r="B520" s="2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1"/>
      <c r="B521" s="2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1"/>
      <c r="B522" s="2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1"/>
      <c r="B523" s="2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1"/>
      <c r="B524" s="2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1"/>
      <c r="B525" s="2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1"/>
      <c r="B526" s="2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1"/>
      <c r="B527" s="2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1"/>
      <c r="B528" s="2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1"/>
      <c r="B529" s="2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1"/>
      <c r="B530" s="2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1"/>
      <c r="B531" s="2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1"/>
      <c r="B532" s="2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1"/>
      <c r="B533" s="2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1"/>
      <c r="B534" s="2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1"/>
      <c r="B535" s="2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1"/>
      <c r="B536" s="2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1"/>
      <c r="B537" s="2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1"/>
      <c r="B538" s="2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1"/>
      <c r="B539" s="2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1"/>
      <c r="B540" s="2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1"/>
      <c r="B541" s="2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1"/>
      <c r="B542" s="2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1"/>
      <c r="B543" s="2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1"/>
      <c r="B544" s="2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1"/>
      <c r="B545" s="2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1"/>
      <c r="B546" s="2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1"/>
      <c r="B547" s="2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1"/>
      <c r="B548" s="2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1"/>
      <c r="B549" s="2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1"/>
      <c r="B550" s="2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1"/>
      <c r="B551" s="2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1"/>
      <c r="B552" s="2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1"/>
      <c r="B553" s="2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1"/>
      <c r="B554" s="2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1"/>
      <c r="B555" s="2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1"/>
      <c r="B556" s="2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1"/>
      <c r="B557" s="2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1"/>
      <c r="B558" s="2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1"/>
      <c r="B559" s="2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1"/>
      <c r="B560" s="2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1"/>
      <c r="B561" s="2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1"/>
      <c r="B562" s="2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1"/>
      <c r="B563" s="2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1"/>
      <c r="B564" s="2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1"/>
      <c r="B565" s="2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1"/>
      <c r="B566" s="2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1"/>
      <c r="B567" s="2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1"/>
      <c r="B568" s="2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1"/>
      <c r="B569" s="2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1"/>
      <c r="B570" s="2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1"/>
      <c r="B571" s="2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1"/>
      <c r="B572" s="2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1"/>
      <c r="B573" s="2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1"/>
      <c r="B574" s="2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1"/>
      <c r="B575" s="2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1"/>
      <c r="B576" s="2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1"/>
      <c r="B577" s="2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1"/>
      <c r="B578" s="2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1"/>
      <c r="B579" s="2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1"/>
      <c r="B580" s="2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1"/>
      <c r="B581" s="2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1"/>
      <c r="B582" s="2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1"/>
      <c r="B583" s="2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1"/>
      <c r="B584" s="2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1"/>
      <c r="B585" s="2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1"/>
      <c r="B586" s="2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1"/>
      <c r="B587" s="2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1"/>
      <c r="B588" s="2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1"/>
      <c r="B589" s="2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1"/>
      <c r="B590" s="2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1"/>
      <c r="B591" s="2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1"/>
      <c r="B592" s="2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1"/>
      <c r="B593" s="2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1"/>
      <c r="B594" s="2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1"/>
      <c r="B595" s="2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1"/>
      <c r="B596" s="2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1"/>
      <c r="B597" s="2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1"/>
      <c r="B598" s="2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1"/>
      <c r="B599" s="2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1"/>
      <c r="B600" s="2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1"/>
      <c r="B601" s="2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1"/>
      <c r="B602" s="2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1"/>
      <c r="B603" s="2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1"/>
      <c r="B604" s="2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1"/>
      <c r="B605" s="2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1"/>
      <c r="B606" s="2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1"/>
      <c r="B607" s="2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1"/>
      <c r="B608" s="2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1"/>
      <c r="B609" s="2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1"/>
      <c r="B610" s="2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1"/>
      <c r="B611" s="2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1"/>
      <c r="B612" s="2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1"/>
      <c r="B613" s="2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1"/>
      <c r="B614" s="2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1"/>
      <c r="B615" s="2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1"/>
      <c r="B616" s="2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1"/>
      <c r="B617" s="2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1"/>
      <c r="B618" s="2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1"/>
      <c r="B619" s="2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1"/>
      <c r="B620" s="2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1"/>
      <c r="B621" s="2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1"/>
      <c r="B622" s="2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1"/>
      <c r="B623" s="2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1"/>
      <c r="B624" s="2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1"/>
      <c r="B625" s="2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1"/>
      <c r="B626" s="2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1"/>
      <c r="B627" s="2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1"/>
      <c r="B628" s="2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1"/>
      <c r="B629" s="2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1"/>
      <c r="B630" s="2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1"/>
      <c r="B631" s="2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1"/>
      <c r="B632" s="2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1"/>
      <c r="B633" s="2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1"/>
      <c r="B634" s="2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1"/>
      <c r="B635" s="2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1"/>
      <c r="B636" s="2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1"/>
      <c r="B637" s="2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1"/>
      <c r="B638" s="2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1"/>
      <c r="B639" s="2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1"/>
      <c r="B640" s="2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1"/>
      <c r="B641" s="2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1"/>
      <c r="B642" s="2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1"/>
      <c r="B643" s="2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1"/>
      <c r="B644" s="2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1"/>
      <c r="B645" s="2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1"/>
      <c r="B646" s="2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1"/>
      <c r="B647" s="2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1"/>
      <c r="B648" s="2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1"/>
      <c r="B649" s="2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1"/>
      <c r="B650" s="2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1"/>
      <c r="B651" s="2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1"/>
      <c r="B652" s="2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1"/>
      <c r="B653" s="2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1"/>
      <c r="B654" s="2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1"/>
      <c r="B655" s="2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1"/>
      <c r="B656" s="2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1"/>
      <c r="B657" s="2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1"/>
      <c r="B658" s="2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1"/>
      <c r="B659" s="2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1"/>
      <c r="B660" s="2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1"/>
      <c r="B661" s="2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1"/>
      <c r="B662" s="2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1"/>
      <c r="B663" s="2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1"/>
      <c r="B664" s="2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1"/>
      <c r="B665" s="2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1"/>
      <c r="B666" s="2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1"/>
      <c r="B667" s="2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1"/>
      <c r="B668" s="2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1"/>
      <c r="B669" s="2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1"/>
      <c r="B670" s="2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1"/>
      <c r="B671" s="2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1"/>
      <c r="B672" s="2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1"/>
      <c r="B673" s="2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1"/>
      <c r="B674" s="2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1"/>
      <c r="B675" s="2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1"/>
      <c r="B676" s="2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1"/>
      <c r="B677" s="2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1"/>
      <c r="B678" s="2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1"/>
      <c r="B679" s="2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1"/>
      <c r="B680" s="2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1"/>
      <c r="B681" s="2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1"/>
      <c r="B682" s="2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1"/>
      <c r="B683" s="2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1"/>
      <c r="B684" s="2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1"/>
      <c r="B685" s="2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1"/>
      <c r="B686" s="2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1"/>
      <c r="B687" s="2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1"/>
      <c r="B688" s="2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1"/>
      <c r="B689" s="2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1"/>
      <c r="B690" s="2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1"/>
      <c r="B691" s="2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1"/>
      <c r="B692" s="2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1"/>
      <c r="B693" s="2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1"/>
      <c r="B694" s="2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1"/>
      <c r="B695" s="2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1"/>
      <c r="B696" s="2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1"/>
      <c r="B697" s="2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1"/>
      <c r="B698" s="2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1"/>
      <c r="B699" s="2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1"/>
      <c r="B700" s="2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1"/>
      <c r="B701" s="2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1"/>
      <c r="B702" s="2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1"/>
      <c r="B703" s="2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1"/>
      <c r="B704" s="2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1"/>
      <c r="B705" s="2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1"/>
      <c r="B706" s="2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1"/>
      <c r="B707" s="2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1"/>
      <c r="B708" s="2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1"/>
      <c r="B709" s="2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1"/>
      <c r="B710" s="2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1"/>
      <c r="B711" s="2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1"/>
      <c r="B712" s="2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1"/>
      <c r="B713" s="2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1"/>
      <c r="B714" s="2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1"/>
      <c r="B715" s="2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1"/>
      <c r="B716" s="2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1"/>
      <c r="B717" s="2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1"/>
      <c r="B718" s="2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1"/>
      <c r="B719" s="2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1"/>
      <c r="B720" s="2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1"/>
      <c r="B721" s="2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1"/>
      <c r="B722" s="2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1"/>
      <c r="B723" s="2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1"/>
      <c r="B724" s="2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1"/>
      <c r="B725" s="2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1"/>
      <c r="B726" s="2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1"/>
      <c r="B727" s="2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1"/>
      <c r="B728" s="2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1"/>
      <c r="B729" s="2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1"/>
      <c r="B730" s="2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1"/>
      <c r="B731" s="2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1"/>
      <c r="B732" s="2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1"/>
      <c r="B733" s="2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1"/>
      <c r="B734" s="2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1"/>
      <c r="B735" s="2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1"/>
      <c r="B736" s="2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1"/>
      <c r="B737" s="2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1"/>
      <c r="B738" s="2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1"/>
      <c r="B739" s="2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1"/>
      <c r="B740" s="2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1"/>
      <c r="B741" s="2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1"/>
      <c r="B742" s="2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1"/>
      <c r="B743" s="2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1"/>
      <c r="B744" s="2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1"/>
      <c r="B745" s="2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1"/>
      <c r="B746" s="2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1"/>
      <c r="B747" s="2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1"/>
      <c r="B748" s="2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1"/>
      <c r="B749" s="2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1"/>
      <c r="B750" s="2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1"/>
      <c r="B751" s="2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1"/>
      <c r="B752" s="2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1"/>
      <c r="B753" s="2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1"/>
      <c r="B754" s="2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1"/>
      <c r="B755" s="2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1"/>
      <c r="B756" s="2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1"/>
      <c r="B757" s="2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1"/>
      <c r="B758" s="2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1"/>
      <c r="B759" s="2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1"/>
      <c r="B760" s="2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1"/>
      <c r="B761" s="2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1"/>
      <c r="B762" s="2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1"/>
      <c r="B763" s="2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1"/>
      <c r="B764" s="2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1"/>
      <c r="B765" s="2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1"/>
      <c r="B766" s="2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1"/>
      <c r="B767" s="2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1"/>
      <c r="B768" s="2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1"/>
      <c r="B769" s="2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1"/>
      <c r="B770" s="2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1"/>
      <c r="B771" s="2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1"/>
      <c r="B772" s="2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1"/>
      <c r="B773" s="2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1"/>
      <c r="B774" s="2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1"/>
      <c r="B775" s="2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1"/>
      <c r="B776" s="2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1"/>
      <c r="B777" s="2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1"/>
      <c r="B778" s="2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1"/>
      <c r="B779" s="2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1"/>
      <c r="B780" s="2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1"/>
      <c r="B781" s="2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1"/>
      <c r="B782" s="2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1"/>
      <c r="B783" s="2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1"/>
      <c r="B784" s="2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1"/>
      <c r="B785" s="2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1"/>
      <c r="B786" s="2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1"/>
      <c r="B787" s="2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1"/>
      <c r="B788" s="2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1"/>
      <c r="B789" s="2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1"/>
      <c r="B790" s="2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1"/>
      <c r="B791" s="2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1"/>
      <c r="B792" s="2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1"/>
      <c r="B793" s="2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1"/>
      <c r="B794" s="2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1"/>
      <c r="B795" s="2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1"/>
      <c r="B796" s="2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1"/>
      <c r="B797" s="2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1"/>
      <c r="B798" s="2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1"/>
      <c r="B799" s="2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1"/>
      <c r="B800" s="2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1"/>
      <c r="B801" s="2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1"/>
      <c r="B802" s="2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1"/>
      <c r="B803" s="2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1"/>
      <c r="B804" s="2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1"/>
      <c r="B805" s="2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1"/>
      <c r="B806" s="2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1"/>
      <c r="B807" s="2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1"/>
      <c r="B808" s="2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1"/>
      <c r="B809" s="2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1"/>
      <c r="B810" s="2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1"/>
      <c r="B811" s="2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1"/>
      <c r="B812" s="2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1"/>
      <c r="B813" s="2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1"/>
      <c r="B814" s="2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1"/>
      <c r="B815" s="2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1"/>
      <c r="B816" s="2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1"/>
      <c r="B817" s="2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1"/>
      <c r="B818" s="2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1"/>
      <c r="B819" s="2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1"/>
      <c r="B820" s="2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1"/>
      <c r="B821" s="2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1"/>
      <c r="B822" s="2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1"/>
      <c r="B823" s="2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1"/>
      <c r="B824" s="2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1"/>
      <c r="B825" s="2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1"/>
      <c r="B826" s="2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1"/>
      <c r="B827" s="2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1"/>
      <c r="B828" s="2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1"/>
      <c r="B829" s="2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1"/>
      <c r="B830" s="2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1"/>
      <c r="B831" s="2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1"/>
      <c r="B832" s="2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1"/>
      <c r="B833" s="2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1"/>
      <c r="B834" s="2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1"/>
      <c r="B835" s="2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1"/>
      <c r="B836" s="2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1"/>
      <c r="B837" s="2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1"/>
      <c r="B838" s="2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1"/>
      <c r="B839" s="2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1"/>
      <c r="B840" s="2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1"/>
      <c r="B841" s="2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1"/>
      <c r="B842" s="2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1"/>
      <c r="B843" s="2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1"/>
      <c r="B844" s="2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1"/>
      <c r="B845" s="2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1"/>
      <c r="B846" s="2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1"/>
      <c r="B847" s="2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1"/>
      <c r="B848" s="2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1"/>
      <c r="B849" s="2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1"/>
      <c r="B850" s="2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1"/>
      <c r="B851" s="2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1"/>
      <c r="B852" s="2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1"/>
      <c r="B853" s="2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1"/>
      <c r="B854" s="2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1"/>
      <c r="B855" s="2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1"/>
      <c r="B856" s="2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1"/>
      <c r="B857" s="2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1"/>
      <c r="B858" s="2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1"/>
      <c r="B859" s="2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1"/>
      <c r="B860" s="2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1"/>
      <c r="B861" s="2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1"/>
      <c r="B862" s="2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1"/>
      <c r="B863" s="2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1"/>
      <c r="B864" s="2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1"/>
      <c r="B865" s="2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1"/>
      <c r="B866" s="2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1"/>
      <c r="B867" s="2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1"/>
      <c r="B868" s="2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1"/>
      <c r="B869" s="2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1"/>
      <c r="B870" s="2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1"/>
      <c r="B871" s="2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1"/>
      <c r="B872" s="2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1"/>
      <c r="B873" s="2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1"/>
      <c r="B874" s="2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1"/>
      <c r="B875" s="2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1"/>
      <c r="B876" s="2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1"/>
      <c r="B877" s="2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1"/>
      <c r="B878" s="2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1"/>
      <c r="B879" s="2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1"/>
      <c r="B880" s="2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1"/>
      <c r="B881" s="2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1"/>
      <c r="B882" s="2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1"/>
      <c r="B883" s="2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1"/>
      <c r="B884" s="2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1"/>
      <c r="B885" s="2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1"/>
      <c r="B886" s="2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1"/>
      <c r="B887" s="2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1"/>
      <c r="B888" s="2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1"/>
      <c r="B889" s="2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1"/>
      <c r="B890" s="2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1"/>
      <c r="B891" s="2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1"/>
      <c r="B892" s="2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1"/>
      <c r="B893" s="2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1"/>
      <c r="B894" s="2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1"/>
      <c r="B895" s="2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1"/>
      <c r="B896" s="2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1"/>
      <c r="B897" s="2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1"/>
      <c r="B898" s="2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1"/>
      <c r="B899" s="2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1"/>
      <c r="B900" s="2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1"/>
      <c r="B901" s="2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1"/>
      <c r="B902" s="2"/>
      <c r="C902" s="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1"/>
      <c r="B903" s="2"/>
      <c r="C903" s="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1"/>
      <c r="B904" s="2"/>
      <c r="C904" s="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1"/>
      <c r="B905" s="2"/>
      <c r="C905" s="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1"/>
      <c r="B906" s="2"/>
      <c r="C906" s="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1"/>
      <c r="B907" s="2"/>
      <c r="C907" s="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1"/>
      <c r="B908" s="2"/>
      <c r="C908" s="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1"/>
      <c r="B909" s="2"/>
      <c r="C909" s="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1"/>
      <c r="B910" s="2"/>
      <c r="C910" s="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1"/>
      <c r="B911" s="2"/>
      <c r="C911" s="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1"/>
      <c r="B912" s="2"/>
      <c r="C912" s="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1"/>
      <c r="B913" s="2"/>
      <c r="C913" s="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1"/>
      <c r="B914" s="2"/>
      <c r="C914" s="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1"/>
      <c r="B915" s="2"/>
      <c r="C915" s="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1"/>
      <c r="B916" s="2"/>
      <c r="C916" s="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1"/>
      <c r="B917" s="2"/>
      <c r="C917" s="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1"/>
      <c r="B918" s="2"/>
      <c r="C918" s="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1"/>
      <c r="B919" s="2"/>
      <c r="C919" s="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1"/>
      <c r="B920" s="2"/>
      <c r="C920" s="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1"/>
      <c r="B921" s="2"/>
      <c r="C921" s="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1"/>
      <c r="B922" s="2"/>
      <c r="C922" s="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1"/>
      <c r="B923" s="2"/>
      <c r="C923" s="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1"/>
      <c r="B924" s="2"/>
      <c r="C924" s="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1"/>
      <c r="B925" s="2"/>
      <c r="C925" s="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1"/>
      <c r="B926" s="2"/>
      <c r="C926" s="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1"/>
      <c r="B927" s="2"/>
      <c r="C927" s="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1"/>
      <c r="B928" s="2"/>
      <c r="C928" s="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1"/>
      <c r="B929" s="2"/>
      <c r="C929" s="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1"/>
      <c r="B930" s="2"/>
      <c r="C930" s="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1"/>
      <c r="B931" s="2"/>
      <c r="C931" s="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1"/>
      <c r="B932" s="2"/>
      <c r="C932" s="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1"/>
      <c r="B933" s="2"/>
      <c r="C933" s="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1"/>
      <c r="B934" s="2"/>
      <c r="C934" s="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1"/>
      <c r="B935" s="2"/>
      <c r="C935" s="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1"/>
      <c r="B936" s="2"/>
      <c r="C936" s="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1"/>
      <c r="B937" s="2"/>
      <c r="C937" s="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1"/>
      <c r="B938" s="2"/>
      <c r="C938" s="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1"/>
      <c r="B939" s="2"/>
      <c r="C939" s="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1"/>
      <c r="B940" s="2"/>
      <c r="C940" s="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1"/>
      <c r="B941" s="2"/>
      <c r="C941" s="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1"/>
      <c r="B942" s="2"/>
      <c r="C942" s="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1"/>
      <c r="B943" s="2"/>
      <c r="C943" s="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1"/>
      <c r="B944" s="2"/>
      <c r="C944" s="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1"/>
      <c r="B945" s="2"/>
      <c r="C945" s="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1"/>
      <c r="B946" s="2"/>
      <c r="C946" s="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1"/>
      <c r="B947" s="2"/>
      <c r="C947" s="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1"/>
      <c r="B948" s="2"/>
      <c r="C948" s="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1"/>
      <c r="B949" s="2"/>
      <c r="C949" s="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1"/>
      <c r="B950" s="2"/>
      <c r="C950" s="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1"/>
      <c r="B951" s="2"/>
      <c r="C951" s="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1"/>
      <c r="B952" s="2"/>
      <c r="C952" s="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1"/>
      <c r="B953" s="2"/>
      <c r="C953" s="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1"/>
      <c r="B954" s="2"/>
      <c r="C954" s="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1"/>
      <c r="B955" s="2"/>
      <c r="C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1"/>
      <c r="B956" s="2"/>
      <c r="C956" s="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1"/>
      <c r="B957" s="2"/>
      <c r="C957" s="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1"/>
      <c r="B958" s="2"/>
      <c r="C958" s="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1"/>
      <c r="B959" s="2"/>
      <c r="C959" s="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1"/>
      <c r="B960" s="2"/>
      <c r="C960" s="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1"/>
      <c r="B961" s="2"/>
      <c r="C961" s="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1"/>
      <c r="B962" s="2"/>
      <c r="C962" s="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1"/>
      <c r="B963" s="2"/>
      <c r="C963" s="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1"/>
      <c r="B964" s="2"/>
      <c r="C964" s="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1"/>
      <c r="B965" s="2"/>
      <c r="C965" s="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1"/>
      <c r="B966" s="2"/>
      <c r="C966" s="3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1"/>
      <c r="B967" s="2"/>
      <c r="C967" s="3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1"/>
      <c r="B968" s="2"/>
      <c r="C968" s="3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1"/>
      <c r="B969" s="2"/>
      <c r="C969" s="3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1"/>
      <c r="B970" s="2"/>
      <c r="C970" s="3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1"/>
      <c r="B971" s="2"/>
      <c r="C971" s="3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1"/>
      <c r="B972" s="2"/>
      <c r="C972" s="3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1"/>
      <c r="B973" s="2"/>
      <c r="C973" s="3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1"/>
      <c r="B974" s="2"/>
      <c r="C974" s="3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1"/>
      <c r="B975" s="2"/>
      <c r="C975" s="3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1"/>
      <c r="B976" s="2"/>
      <c r="C976" s="3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1"/>
      <c r="B977" s="2"/>
      <c r="C977" s="3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1"/>
      <c r="B978" s="2"/>
      <c r="C978" s="3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1"/>
      <c r="B979" s="2"/>
      <c r="C979" s="3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1"/>
      <c r="B980" s="2"/>
      <c r="C980" s="3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1"/>
      <c r="B981" s="2"/>
      <c r="C981" s="3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1"/>
      <c r="B982" s="2"/>
      <c r="C982" s="3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1"/>
      <c r="B983" s="2"/>
      <c r="C983" s="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1"/>
      <c r="B984" s="2"/>
      <c r="C984" s="3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1"/>
      <c r="B985" s="2"/>
      <c r="C985" s="3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1"/>
      <c r="B986" s="2"/>
      <c r="C986" s="3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1"/>
      <c r="B987" s="2"/>
      <c r="C987" s="3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1"/>
      <c r="B988" s="2"/>
      <c r="C988" s="3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1"/>
      <c r="B989" s="2"/>
      <c r="C989" s="3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1"/>
      <c r="B990" s="2"/>
      <c r="C990" s="3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1"/>
      <c r="B991" s="2"/>
      <c r="C991" s="3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1"/>
      <c r="B992" s="2"/>
      <c r="C992" s="3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1"/>
      <c r="B993" s="2"/>
      <c r="C993" s="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1"/>
      <c r="B994" s="2"/>
      <c r="C994" s="3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1"/>
      <c r="B995" s="2"/>
      <c r="C995" s="3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1"/>
      <c r="B996" s="2"/>
      <c r="C996" s="3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1"/>
      <c r="B997" s="2"/>
      <c r="C997" s="3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1"/>
      <c r="B998" s="2"/>
      <c r="C998" s="3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1"/>
      <c r="B999" s="2"/>
      <c r="C999" s="3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1"/>
      <c r="B1000" s="2"/>
      <c r="C1000" s="3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4">
    <mergeCell ref="C8:G8"/>
    <mergeCell ref="C9:G9"/>
    <mergeCell ref="J10:K10"/>
    <mergeCell ref="C11:G11"/>
    <mergeCell ref="J11:K11"/>
    <mergeCell ref="C12:G12"/>
    <mergeCell ref="J12:K12"/>
    <mergeCell ref="C13:G13"/>
    <mergeCell ref="J13:K13"/>
    <mergeCell ref="C14:G14"/>
    <mergeCell ref="J14:K14"/>
    <mergeCell ref="C15:G15"/>
    <mergeCell ref="J15:K15"/>
    <mergeCell ref="C16:G16"/>
    <mergeCell ref="J16:K16"/>
    <mergeCell ref="C7:G7"/>
    <mergeCell ref="C10:G10"/>
    <mergeCell ref="A4:B4"/>
    <mergeCell ref="A5:B5"/>
    <mergeCell ref="J6:K6"/>
    <mergeCell ref="J7:K7"/>
    <mergeCell ref="A8:A24"/>
    <mergeCell ref="J8:K8"/>
    <mergeCell ref="J9:K9"/>
    <mergeCell ref="C24:G24"/>
    <mergeCell ref="J24:K24"/>
    <mergeCell ref="C27:G27"/>
    <mergeCell ref="J27:K27"/>
    <mergeCell ref="C28:G28"/>
    <mergeCell ref="J28:K28"/>
    <mergeCell ref="J31:K31"/>
    <mergeCell ref="C31:G31"/>
    <mergeCell ref="A32:A38"/>
    <mergeCell ref="C32:G32"/>
    <mergeCell ref="C33:G33"/>
    <mergeCell ref="C34:G34"/>
    <mergeCell ref="C35:G35"/>
    <mergeCell ref="C36:G36"/>
    <mergeCell ref="J41:K41"/>
    <mergeCell ref="J42:K42"/>
    <mergeCell ref="J43:K43"/>
    <mergeCell ref="J44:K44"/>
    <mergeCell ref="J45:K45"/>
    <mergeCell ref="J46:K46"/>
    <mergeCell ref="J32:K32"/>
    <mergeCell ref="J33:K33"/>
    <mergeCell ref="J34:K34"/>
    <mergeCell ref="J35:K35"/>
    <mergeCell ref="J36:K36"/>
    <mergeCell ref="J37:K37"/>
    <mergeCell ref="J38:K38"/>
    <mergeCell ref="C46:G46"/>
    <mergeCell ref="A48:F49"/>
    <mergeCell ref="C37:G37"/>
    <mergeCell ref="C38:G38"/>
    <mergeCell ref="C41:G41"/>
    <mergeCell ref="C42:G42"/>
    <mergeCell ref="C43:G43"/>
    <mergeCell ref="C44:G44"/>
    <mergeCell ref="C45:G45"/>
    <mergeCell ref="C17:G17"/>
    <mergeCell ref="J17:K17"/>
    <mergeCell ref="C18:G18"/>
    <mergeCell ref="J18:K18"/>
    <mergeCell ref="C19:G19"/>
    <mergeCell ref="J19:K19"/>
    <mergeCell ref="C20:G20"/>
    <mergeCell ref="J20:K20"/>
    <mergeCell ref="C21:G21"/>
    <mergeCell ref="J21:K21"/>
    <mergeCell ref="C22:G22"/>
    <mergeCell ref="J22:K22"/>
    <mergeCell ref="C23:G23"/>
    <mergeCell ref="J23:K23"/>
  </mergeCells>
  <printOptions/>
  <pageMargins bottom="0.75" footer="0.0" header="0.0" left="0.50375" right="0.25" top="0.75"/>
  <pageSetup paperSize="9" scale="37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2024-03-24T06:30:56Z</dcterms:created>
  <dc:creator>麻美子 佐々木</dc:creator>
</cp:coreProperties>
</file>